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nunzi\Desktop\merda\CONSIGLIERA e ESCLUSIONE DAL GRUPPO CAPITOLINO\COMITATO DI GARANZIA\"/>
    </mc:Choice>
  </mc:AlternateContent>
  <xr:revisionPtr revIDLastSave="0" documentId="8_{C3E0E4B8-7819-4DB5-B0B4-09042F8A707A}" xr6:coauthVersionLast="45" xr6:coauthVersionMax="45" xr10:uidLastSave="{00000000-0000-0000-0000-000000000000}"/>
  <bookViews>
    <workbookView xWindow="-120" yWindow="-120" windowWidth="29040" windowHeight="15840" activeTab="7" xr2:uid="{00000000-000D-0000-FFFF-FFFF00000000}"/>
  </bookViews>
  <sheets>
    <sheet name="2016" sheetId="1" r:id="rId1"/>
    <sheet name="2017" sheetId="2" r:id="rId2"/>
    <sheet name="2018" sheetId="3" r:id="rId3"/>
    <sheet name="2019" sheetId="4" r:id="rId4"/>
    <sheet name="Sintesi AC" sheetId="8" r:id="rId5"/>
    <sheet name="ASSEMBLEA CAPITOLINA" sheetId="7" r:id="rId6"/>
    <sheet name="sintesi" sheetId="5" r:id="rId7"/>
    <sheet name="graduatoria MONTELLA" sheetId="6" r:id="rId8"/>
    <sheet name="Presenze Montella" sheetId="9" r:id="rId9"/>
    <sheet name="assenze per malattia" sheetId="10"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58" i="9" l="1"/>
  <c r="A457" i="9"/>
  <c r="A456" i="9"/>
  <c r="A455" i="9"/>
  <c r="A454" i="9"/>
  <c r="A453" i="9"/>
  <c r="A452" i="9"/>
  <c r="A451" i="9"/>
  <c r="A450" i="9"/>
  <c r="A449" i="9"/>
  <c r="A448" i="9"/>
  <c r="A447" i="9"/>
  <c r="A446" i="9"/>
  <c r="A445" i="9"/>
  <c r="A444" i="9"/>
  <c r="A443" i="9"/>
  <c r="A442" i="9"/>
  <c r="A441" i="9"/>
  <c r="A440" i="9"/>
  <c r="A439" i="9"/>
  <c r="A438" i="9"/>
  <c r="A437" i="9"/>
  <c r="A436" i="9"/>
  <c r="A435" i="9"/>
  <c r="A434" i="9"/>
  <c r="A433" i="9"/>
  <c r="A432" i="9"/>
  <c r="A431" i="9"/>
  <c r="A430" i="9"/>
  <c r="A429" i="9"/>
  <c r="A428" i="9"/>
  <c r="A427" i="9"/>
  <c r="A426" i="9"/>
  <c r="A425" i="9"/>
  <c r="A424" i="9"/>
  <c r="A423" i="9"/>
  <c r="A422" i="9"/>
  <c r="A421" i="9"/>
  <c r="A420" i="9"/>
  <c r="A419" i="9"/>
  <c r="A418" i="9"/>
  <c r="A417" i="9"/>
  <c r="A416" i="9"/>
  <c r="A415" i="9"/>
  <c r="A414" i="9"/>
  <c r="A413" i="9"/>
  <c r="A412" i="9"/>
  <c r="A411" i="9"/>
  <c r="A410" i="9"/>
  <c r="A409" i="9"/>
  <c r="A408" i="9"/>
  <c r="A407" i="9"/>
  <c r="A406" i="9"/>
  <c r="A405" i="9"/>
  <c r="A404" i="9"/>
  <c r="A403" i="9"/>
  <c r="A402" i="9"/>
  <c r="A401" i="9"/>
  <c r="A400" i="9"/>
  <c r="A399" i="9"/>
  <c r="A398" i="9"/>
  <c r="A397" i="9"/>
  <c r="A396" i="9"/>
  <c r="A395" i="9"/>
  <c r="A394" i="9"/>
  <c r="A393" i="9"/>
  <c r="A392" i="9"/>
  <c r="A391" i="9"/>
  <c r="A390" i="9"/>
  <c r="A389" i="9"/>
  <c r="A388" i="9"/>
  <c r="A387" i="9"/>
  <c r="A386" i="9"/>
  <c r="A385" i="9"/>
  <c r="A384" i="9"/>
  <c r="A383" i="9"/>
  <c r="A382" i="9"/>
  <c r="A381" i="9"/>
  <c r="A380" i="9"/>
  <c r="A379" i="9"/>
  <c r="A378" i="9"/>
  <c r="A377" i="9"/>
  <c r="A376" i="9"/>
  <c r="A375" i="9"/>
  <c r="A374" i="9"/>
  <c r="A373" i="9"/>
  <c r="A372" i="9"/>
  <c r="A371" i="9"/>
  <c r="A370" i="9"/>
  <c r="A369" i="9"/>
  <c r="A368" i="9"/>
  <c r="A367" i="9"/>
  <c r="A366" i="9"/>
  <c r="A365" i="9"/>
  <c r="A364" i="9"/>
  <c r="A363" i="9"/>
  <c r="A362" i="9"/>
  <c r="A361" i="9"/>
  <c r="A360" i="9"/>
  <c r="A359" i="9"/>
  <c r="A358" i="9"/>
  <c r="A357" i="9"/>
  <c r="A356" i="9"/>
  <c r="A355" i="9"/>
  <c r="A354" i="9"/>
  <c r="A353" i="9"/>
  <c r="A352" i="9"/>
  <c r="A351" i="9"/>
  <c r="A350" i="9"/>
  <c r="A349" i="9"/>
  <c r="A348" i="9"/>
  <c r="A347" i="9"/>
  <c r="A346" i="9"/>
  <c r="A345" i="9"/>
  <c r="A344" i="9"/>
  <c r="A343" i="9"/>
  <c r="A342" i="9"/>
  <c r="A341" i="9"/>
  <c r="A340" i="9"/>
  <c r="A339" i="9"/>
  <c r="A338" i="9"/>
  <c r="A337" i="9"/>
  <c r="A336" i="9"/>
  <c r="A335" i="9"/>
  <c r="A334" i="9"/>
  <c r="A333" i="9"/>
  <c r="A332" i="9"/>
  <c r="A331" i="9"/>
  <c r="A330" i="9"/>
  <c r="A329" i="9"/>
  <c r="A328" i="9"/>
  <c r="A327" i="9"/>
  <c r="A326" i="9"/>
  <c r="A325" i="9"/>
  <c r="A324" i="9"/>
  <c r="A323" i="9"/>
  <c r="A322" i="9"/>
  <c r="A321" i="9"/>
  <c r="A320" i="9"/>
  <c r="A319" i="9"/>
  <c r="A318" i="9"/>
  <c r="A317" i="9"/>
  <c r="A316" i="9"/>
  <c r="A315" i="9"/>
  <c r="A314" i="9"/>
  <c r="A313" i="9"/>
  <c r="A312" i="9"/>
  <c r="A311" i="9"/>
  <c r="A310" i="9"/>
  <c r="A309" i="9"/>
  <c r="A308" i="9"/>
  <c r="A307" i="9"/>
  <c r="A306" i="9"/>
  <c r="A305" i="9"/>
  <c r="A304" i="9"/>
  <c r="A303" i="9"/>
  <c r="A302" i="9"/>
  <c r="A301" i="9"/>
  <c r="A300" i="9"/>
  <c r="A299" i="9"/>
  <c r="A298" i="9"/>
  <c r="A297" i="9"/>
  <c r="A296" i="9"/>
  <c r="A295" i="9"/>
  <c r="A294" i="9"/>
  <c r="A293" i="9"/>
  <c r="A292" i="9"/>
  <c r="A291" i="9"/>
  <c r="A290" i="9"/>
  <c r="A289" i="9"/>
  <c r="A288" i="9"/>
  <c r="A287" i="9"/>
  <c r="A286" i="9"/>
  <c r="A285" i="9"/>
  <c r="A284" i="9"/>
  <c r="A283" i="9"/>
  <c r="A282" i="9"/>
  <c r="A281" i="9"/>
  <c r="A280" i="9"/>
  <c r="A279" i="9"/>
  <c r="A278" i="9"/>
  <c r="A277" i="9"/>
  <c r="A276" i="9"/>
  <c r="A275" i="9"/>
  <c r="A274"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8" i="9"/>
  <c r="A247" i="9"/>
  <c r="A246" i="9"/>
  <c r="A245" i="9"/>
  <c r="A244" i="9"/>
  <c r="A243" i="9"/>
  <c r="A242" i="9"/>
  <c r="A241" i="9"/>
  <c r="A240" i="9"/>
  <c r="A239" i="9"/>
  <c r="A238" i="9"/>
  <c r="A237" i="9"/>
  <c r="A236" i="9"/>
  <c r="A235" i="9"/>
  <c r="A234" i="9"/>
  <c r="A233" i="9"/>
  <c r="A232" i="9"/>
  <c r="A231" i="9"/>
  <c r="A230" i="9"/>
  <c r="A229" i="9"/>
  <c r="A228" i="9"/>
  <c r="A227" i="9"/>
  <c r="A226" i="9"/>
  <c r="A225" i="9"/>
  <c r="A224" i="9"/>
  <c r="A223" i="9"/>
  <c r="A222" i="9"/>
  <c r="A221" i="9"/>
  <c r="A220" i="9"/>
  <c r="A219" i="9"/>
  <c r="A218" i="9"/>
  <c r="A217" i="9"/>
  <c r="A216" i="9"/>
  <c r="A215" i="9"/>
  <c r="A214" i="9"/>
  <c r="A213" i="9"/>
  <c r="A212" i="9"/>
  <c r="A211" i="9"/>
  <c r="A210" i="9"/>
  <c r="A209" i="9"/>
  <c r="A208" i="9"/>
  <c r="A207" i="9"/>
  <c r="A206" i="9"/>
  <c r="A205" i="9"/>
  <c r="A204" i="9"/>
  <c r="A203" i="9"/>
  <c r="A202" i="9"/>
  <c r="A201" i="9"/>
  <c r="A200" i="9"/>
  <c r="A199" i="9"/>
  <c r="A198" i="9"/>
  <c r="A197" i="9"/>
  <c r="A196" i="9"/>
  <c r="A195" i="9"/>
  <c r="A194" i="9"/>
  <c r="A193" i="9"/>
  <c r="A192" i="9"/>
  <c r="A191" i="9"/>
  <c r="A190" i="9"/>
  <c r="A189" i="9"/>
  <c r="A188" i="9"/>
  <c r="A187" i="9"/>
  <c r="A186" i="9"/>
  <c r="A185" i="9"/>
  <c r="A184" i="9"/>
  <c r="A183" i="9"/>
  <c r="A182" i="9"/>
  <c r="A181" i="9"/>
  <c r="A180" i="9"/>
  <c r="A179" i="9"/>
  <c r="A178" i="9"/>
  <c r="A177" i="9"/>
  <c r="A176" i="9"/>
  <c r="A175" i="9"/>
  <c r="A174" i="9"/>
  <c r="A173" i="9"/>
  <c r="A172" i="9"/>
  <c r="A171" i="9"/>
  <c r="A170" i="9"/>
  <c r="A169" i="9"/>
  <c r="A168" i="9"/>
  <c r="A167" i="9"/>
  <c r="A166" i="9"/>
  <c r="A165" i="9"/>
  <c r="A164" i="9"/>
  <c r="A163" i="9"/>
  <c r="A162" i="9"/>
  <c r="A161" i="9"/>
  <c r="A160" i="9"/>
  <c r="A159" i="9"/>
  <c r="A158" i="9"/>
  <c r="A157" i="9"/>
  <c r="A156" i="9"/>
  <c r="A155" i="9"/>
  <c r="A154" i="9"/>
  <c r="A153" i="9"/>
  <c r="A152" i="9"/>
  <c r="A151" i="9"/>
  <c r="A150" i="9"/>
  <c r="A149" i="9"/>
  <c r="A148" i="9"/>
  <c r="A147" i="9"/>
  <c r="A146" i="9"/>
  <c r="A145" i="9"/>
  <c r="A144" i="9"/>
  <c r="A143" i="9"/>
  <c r="A142" i="9"/>
  <c r="A141" i="9"/>
  <c r="A140" i="9"/>
  <c r="A139" i="9"/>
  <c r="A138" i="9"/>
  <c r="A137" i="9"/>
  <c r="A136" i="9"/>
  <c r="A135" i="9"/>
  <c r="A134" i="9"/>
  <c r="A133" i="9"/>
  <c r="A132" i="9"/>
  <c r="A131" i="9"/>
  <c r="A130" i="9"/>
  <c r="A129" i="9"/>
  <c r="A128" i="9"/>
  <c r="A127" i="9"/>
  <c r="A126" i="9"/>
  <c r="A125" i="9"/>
  <c r="A124" i="9"/>
  <c r="A123" i="9"/>
  <c r="A122" i="9"/>
  <c r="A121" i="9"/>
  <c r="A120" i="9"/>
  <c r="A119" i="9"/>
  <c r="A118" i="9"/>
  <c r="A117" i="9"/>
  <c r="A116" i="9"/>
  <c r="A115" i="9"/>
  <c r="A114" i="9"/>
  <c r="A113" i="9"/>
  <c r="A112" i="9"/>
  <c r="A111" i="9"/>
  <c r="A110" i="9"/>
  <c r="A109" i="9"/>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4" i="9"/>
  <c r="A3" i="9"/>
  <c r="A2" i="9"/>
  <c r="AS4" i="8" l="1"/>
  <c r="AS5" i="8"/>
  <c r="AS6" i="8"/>
  <c r="AS7" i="8"/>
  <c r="AS8" i="8"/>
  <c r="AS9" i="8"/>
  <c r="AS10" i="8"/>
  <c r="AS11" i="8"/>
  <c r="AS12" i="8"/>
  <c r="AS13" i="8"/>
  <c r="AS14" i="8"/>
  <c r="AS15" i="8"/>
  <c r="AS16" i="8"/>
  <c r="AS17" i="8"/>
  <c r="AS18" i="8"/>
  <c r="AS19" i="8"/>
  <c r="AS20" i="8"/>
  <c r="AS21" i="8"/>
  <c r="AS22" i="8"/>
  <c r="AS23" i="8"/>
  <c r="AS24" i="8"/>
  <c r="AS25" i="8"/>
  <c r="AS26" i="8"/>
  <c r="AS27" i="8"/>
  <c r="AS28" i="8"/>
  <c r="AS29" i="8"/>
  <c r="AS30" i="8"/>
  <c r="AS31" i="8"/>
  <c r="AS32" i="8"/>
  <c r="AS33" i="8"/>
  <c r="AS34" i="8"/>
  <c r="AS35" i="8"/>
  <c r="AS36" i="8"/>
  <c r="AS37" i="8"/>
  <c r="AS38" i="8"/>
  <c r="AS39" i="8"/>
  <c r="AS40" i="8"/>
  <c r="AS41" i="8"/>
  <c r="AS42" i="8"/>
  <c r="AS43" i="8"/>
  <c r="AS44" i="8"/>
  <c r="AS45" i="8"/>
  <c r="AS46" i="8"/>
  <c r="AS47" i="8"/>
  <c r="AS48" i="8"/>
  <c r="AS49" i="8"/>
  <c r="AS50" i="8"/>
  <c r="AS51" i="8"/>
  <c r="AS52" i="8"/>
  <c r="AS53" i="8"/>
  <c r="AS54" i="8"/>
  <c r="AS55" i="8"/>
  <c r="AS56" i="8"/>
  <c r="AS57" i="8"/>
  <c r="AS58" i="8"/>
  <c r="AS59" i="8"/>
  <c r="AS60" i="8"/>
  <c r="AS3" i="8"/>
  <c r="BD20" i="7"/>
  <c r="BD16" i="7"/>
  <c r="BD14" i="7"/>
  <c r="BD10" i="7"/>
  <c r="BC62" i="7" l="1"/>
  <c r="BB62" i="7"/>
  <c r="BA62" i="7"/>
  <c r="AZ62" i="7"/>
  <c r="AY62" i="7"/>
  <c r="AX62" i="7"/>
  <c r="AW62" i="7"/>
  <c r="AV62" i="7"/>
  <c r="AU62" i="7"/>
  <c r="AT62" i="7"/>
  <c r="AS62" i="7"/>
  <c r="AR62" i="7"/>
  <c r="BD61" i="7"/>
  <c r="BD60" i="7"/>
  <c r="BD59" i="7"/>
  <c r="BD58" i="7"/>
  <c r="BD57" i="7"/>
  <c r="BD56" i="7"/>
  <c r="BD55" i="7"/>
  <c r="BD54" i="7"/>
  <c r="BD53" i="7"/>
  <c r="BD52" i="7"/>
  <c r="BD51" i="7"/>
  <c r="BD50" i="7"/>
  <c r="BD49" i="7"/>
  <c r="BD48" i="7"/>
  <c r="BD47" i="7"/>
  <c r="BD46" i="7"/>
  <c r="BD45" i="7"/>
  <c r="BD44" i="7"/>
  <c r="BD43" i="7"/>
  <c r="BD42" i="7"/>
  <c r="BD41" i="7"/>
  <c r="BD40" i="7"/>
  <c r="BD39" i="7"/>
  <c r="BD38" i="7"/>
  <c r="BD37" i="7"/>
  <c r="BD36" i="7"/>
  <c r="BD35" i="7"/>
  <c r="BD34" i="7"/>
  <c r="BD33" i="7"/>
  <c r="BD32" i="7"/>
  <c r="BD31" i="7"/>
  <c r="BD30" i="7"/>
  <c r="BD29" i="7"/>
  <c r="BD28" i="7"/>
  <c r="BD27" i="7"/>
  <c r="BD26" i="7"/>
  <c r="BD25" i="7"/>
  <c r="BD24" i="7"/>
  <c r="BD23" i="7"/>
  <c r="BD22" i="7"/>
  <c r="BD21" i="7"/>
  <c r="BD19" i="7"/>
  <c r="BD18" i="7"/>
  <c r="BD17" i="7"/>
  <c r="BD15" i="7"/>
  <c r="BD13" i="7"/>
  <c r="BD12" i="7"/>
  <c r="BD11" i="7"/>
  <c r="BD9" i="7"/>
  <c r="BD8" i="7"/>
  <c r="BD6" i="7"/>
  <c r="BD5" i="7"/>
  <c r="BD4" i="7"/>
  <c r="BD62" i="7" l="1"/>
  <c r="AO60" i="7"/>
  <c r="AN60" i="7"/>
  <c r="AM60" i="7"/>
  <c r="AL60" i="7"/>
  <c r="AK60" i="7"/>
  <c r="AJ60" i="7"/>
  <c r="AI60" i="7"/>
  <c r="AH60" i="7"/>
  <c r="AG60" i="7"/>
  <c r="AF60" i="7"/>
  <c r="AE60" i="7"/>
  <c r="AD60" i="7"/>
  <c r="AP59" i="7"/>
  <c r="AP58" i="7"/>
  <c r="AP57" i="7"/>
  <c r="AP56" i="7"/>
  <c r="AP55" i="7"/>
  <c r="AP54" i="7"/>
  <c r="AP53" i="7"/>
  <c r="AP52" i="7"/>
  <c r="AP51" i="7"/>
  <c r="AP50" i="7"/>
  <c r="AP49" i="7"/>
  <c r="AP48" i="7"/>
  <c r="AP47" i="7"/>
  <c r="AP46" i="7"/>
  <c r="AP45" i="7"/>
  <c r="AP44" i="7"/>
  <c r="AP43" i="7"/>
  <c r="AP42" i="7"/>
  <c r="AP41" i="7"/>
  <c r="AP40" i="7"/>
  <c r="AP39" i="7"/>
  <c r="AP38" i="7"/>
  <c r="AP37" i="7"/>
  <c r="AP36" i="7"/>
  <c r="AP35" i="7"/>
  <c r="AP34" i="7"/>
  <c r="AP33" i="7"/>
  <c r="AP32" i="7"/>
  <c r="AP31" i="7"/>
  <c r="AP30" i="7"/>
  <c r="AP29" i="7"/>
  <c r="AP28" i="7"/>
  <c r="AP27" i="7"/>
  <c r="AP26" i="7"/>
  <c r="AP25" i="7"/>
  <c r="AP24" i="7"/>
  <c r="AP23" i="7"/>
  <c r="AP22" i="7"/>
  <c r="AP21" i="7"/>
  <c r="AP20" i="7"/>
  <c r="AP19" i="7"/>
  <c r="AP18" i="7"/>
  <c r="AP17" i="7"/>
  <c r="AP16" i="7"/>
  <c r="AP15" i="7"/>
  <c r="AP14" i="7"/>
  <c r="AP13" i="7"/>
  <c r="AP12" i="7"/>
  <c r="AP11" i="7"/>
  <c r="AP10" i="7"/>
  <c r="AP9" i="7"/>
  <c r="AP8" i="7"/>
  <c r="AO6" i="7"/>
  <c r="AN6" i="7"/>
  <c r="AL6" i="7"/>
  <c r="AK6" i="7"/>
  <c r="AI6" i="7"/>
  <c r="AH6" i="7"/>
  <c r="AF6" i="7"/>
  <c r="AE6" i="7"/>
  <c r="AD6" i="7"/>
  <c r="AP5" i="7"/>
  <c r="AP4" i="7"/>
  <c r="AP6" i="7" l="1"/>
  <c r="AP60" i="7"/>
  <c r="AA64" i="7"/>
  <c r="Z64" i="7"/>
  <c r="Y64" i="7"/>
  <c r="X64" i="7"/>
  <c r="W64" i="7"/>
  <c r="V64" i="7"/>
  <c r="U64" i="7"/>
  <c r="T64" i="7"/>
  <c r="S64" i="7"/>
  <c r="R64" i="7"/>
  <c r="Q64" i="7"/>
  <c r="P64" i="7"/>
  <c r="AB63" i="7"/>
  <c r="AB62" i="7"/>
  <c r="AB61" i="7"/>
  <c r="AB60" i="7"/>
  <c r="AB59" i="7"/>
  <c r="AB58" i="7"/>
  <c r="AB57" i="7"/>
  <c r="AB56" i="7"/>
  <c r="AB55" i="7"/>
  <c r="AB54" i="7"/>
  <c r="AB53" i="7"/>
  <c r="AB52" i="7"/>
  <c r="AB51" i="7"/>
  <c r="AB50" i="7"/>
  <c r="AB49" i="7"/>
  <c r="AB48" i="7"/>
  <c r="AB47" i="7"/>
  <c r="AB46" i="7"/>
  <c r="AB45" i="7"/>
  <c r="AB44" i="7"/>
  <c r="AB43" i="7"/>
  <c r="AB42" i="7"/>
  <c r="AB41" i="7"/>
  <c r="AB40" i="7"/>
  <c r="AB39" i="7"/>
  <c r="AB38" i="7"/>
  <c r="AB37" i="7"/>
  <c r="AB36" i="7"/>
  <c r="AB35" i="7"/>
  <c r="AB34" i="7"/>
  <c r="AB33" i="7"/>
  <c r="AB32" i="7"/>
  <c r="AB31" i="7"/>
  <c r="AB30" i="7"/>
  <c r="AB29" i="7"/>
  <c r="AB28" i="7"/>
  <c r="AB27" i="7"/>
  <c r="AB26" i="7"/>
  <c r="AB25" i="7"/>
  <c r="AB24" i="7"/>
  <c r="AB23" i="7"/>
  <c r="AB22" i="7"/>
  <c r="AB21" i="7"/>
  <c r="AB20" i="7"/>
  <c r="AB19" i="7"/>
  <c r="AB18" i="7"/>
  <c r="AB17" i="7"/>
  <c r="AB16" i="7"/>
  <c r="AB15" i="7"/>
  <c r="AB14" i="7"/>
  <c r="AB13" i="7"/>
  <c r="AB12" i="7"/>
  <c r="AB11" i="7"/>
  <c r="AB10" i="7"/>
  <c r="AB9" i="7"/>
  <c r="AB8" i="7"/>
  <c r="AA6" i="7"/>
  <c r="Z6" i="7"/>
  <c r="Y6" i="7"/>
  <c r="X6" i="7"/>
  <c r="W6" i="7"/>
  <c r="V6" i="7"/>
  <c r="U6" i="7"/>
  <c r="T6" i="7"/>
  <c r="R6" i="7"/>
  <c r="Q6" i="7"/>
  <c r="P6" i="7"/>
  <c r="AB4" i="7"/>
  <c r="AB64" i="7" l="1"/>
  <c r="M68" i="7"/>
  <c r="L68" i="7"/>
  <c r="K68" i="7"/>
  <c r="J68" i="7"/>
  <c r="I68" i="7"/>
  <c r="H68" i="7"/>
  <c r="N67" i="7"/>
  <c r="N66" i="7"/>
  <c r="N65" i="7"/>
  <c r="N64" i="7"/>
  <c r="N63" i="7"/>
  <c r="N62" i="7"/>
  <c r="N61" i="7"/>
  <c r="N60" i="7"/>
  <c r="N59" i="7"/>
  <c r="N58" i="7"/>
  <c r="N57" i="7"/>
  <c r="N56" i="7"/>
  <c r="N55" i="7"/>
  <c r="N54" i="7"/>
  <c r="N53" i="7"/>
  <c r="N52" i="7"/>
  <c r="N51" i="7"/>
  <c r="N50" i="7"/>
  <c r="N49" i="7"/>
  <c r="N48" i="7"/>
  <c r="N47" i="7"/>
  <c r="N46" i="7"/>
  <c r="N45" i="7"/>
  <c r="N44" i="7"/>
  <c r="N43" i="7"/>
  <c r="N42" i="7"/>
  <c r="N41" i="7"/>
  <c r="N40" i="7"/>
  <c r="N39" i="7"/>
  <c r="N38" i="7"/>
  <c r="N37" i="7"/>
  <c r="N36" i="7"/>
  <c r="N35" i="7"/>
  <c r="N34" i="7"/>
  <c r="N33" i="7"/>
  <c r="N32" i="7"/>
  <c r="N31" i="7"/>
  <c r="N30" i="7"/>
  <c r="N29" i="7"/>
  <c r="N28" i="7"/>
  <c r="N27" i="7"/>
  <c r="N26" i="7"/>
  <c r="N25" i="7"/>
  <c r="N24" i="7"/>
  <c r="N23" i="7"/>
  <c r="N22" i="7"/>
  <c r="N21" i="7"/>
  <c r="N20" i="7"/>
  <c r="N19" i="7"/>
  <c r="N18" i="7"/>
  <c r="N17" i="7"/>
  <c r="N16" i="7"/>
  <c r="N15" i="7"/>
  <c r="N14" i="7"/>
  <c r="N13" i="7"/>
  <c r="N12" i="7"/>
  <c r="N11" i="7"/>
  <c r="N10" i="7"/>
  <c r="N9" i="7"/>
  <c r="N8" i="7"/>
  <c r="M6" i="7"/>
  <c r="L6" i="7"/>
  <c r="K6" i="7"/>
  <c r="J6" i="7"/>
  <c r="I6" i="7"/>
  <c r="H6" i="7"/>
  <c r="N4" i="7"/>
  <c r="N68" i="7" l="1"/>
  <c r="N6" i="7"/>
  <c r="AR3" i="5"/>
  <c r="AR4" i="5"/>
  <c r="AR5" i="5"/>
  <c r="AR6" i="5"/>
  <c r="AR7" i="5"/>
  <c r="AR8" i="5"/>
  <c r="AR9" i="5"/>
  <c r="AR10" i="5"/>
  <c r="AR11" i="5"/>
  <c r="AR12" i="5"/>
  <c r="AR13" i="5"/>
  <c r="AR14" i="5"/>
  <c r="AR15" i="5"/>
  <c r="AR16" i="5"/>
  <c r="AR17" i="5"/>
  <c r="AR18" i="5"/>
  <c r="AR19" i="5"/>
  <c r="AR20" i="5"/>
  <c r="AR21" i="5"/>
  <c r="AR22" i="5"/>
  <c r="AR23" i="5"/>
  <c r="AR24" i="5"/>
  <c r="AR25" i="5"/>
  <c r="AR26" i="5"/>
  <c r="AR27" i="5"/>
  <c r="AR28" i="5"/>
  <c r="AR29" i="5"/>
  <c r="AR30" i="5"/>
  <c r="AR31" i="5"/>
  <c r="AR32" i="5"/>
  <c r="AR33" i="5"/>
  <c r="AR34" i="5"/>
  <c r="AR35" i="5"/>
  <c r="AR36" i="5"/>
  <c r="AR37" i="5"/>
  <c r="AR38" i="5"/>
  <c r="AR39" i="5"/>
  <c r="AR40" i="5"/>
  <c r="AR41" i="5"/>
  <c r="AR42" i="5"/>
  <c r="AR43" i="5"/>
  <c r="AR44" i="5"/>
  <c r="AR45" i="5"/>
  <c r="AR46" i="5"/>
  <c r="AR47" i="5"/>
  <c r="AR48" i="5"/>
  <c r="AR49" i="5"/>
  <c r="AR50" i="5"/>
  <c r="AR51" i="5"/>
  <c r="AR52" i="5"/>
  <c r="AR53" i="5"/>
  <c r="AR54" i="5"/>
  <c r="AR55" i="5"/>
  <c r="AR56" i="5"/>
  <c r="AR57" i="5"/>
  <c r="AR58" i="5"/>
  <c r="AR2" i="5"/>
</calcChain>
</file>

<file path=xl/sharedStrings.xml><?xml version="1.0" encoding="utf-8"?>
<sst xmlns="http://schemas.openxmlformats.org/spreadsheetml/2006/main" count="5131" uniqueCount="1197">
  <si>
    <r>
      <rPr>
        <sz val="8"/>
        <rFont val="Calibri"/>
        <family val="2"/>
      </rPr>
      <t>AGNELLO Alessandra</t>
    </r>
  </si>
  <si>
    <r>
      <rPr>
        <sz val="8"/>
        <rFont val="Calibri"/>
        <family val="2"/>
      </rPr>
      <t>ANGELUCCI Nello</t>
    </r>
  </si>
  <si>
    <r>
      <rPr>
        <sz val="8"/>
        <rFont val="Calibri"/>
        <family val="2"/>
      </rPr>
      <t>BAGLIO Valeria</t>
    </r>
  </si>
  <si>
    <r>
      <rPr>
        <sz val="8"/>
        <rFont val="Calibri"/>
        <family val="2"/>
      </rPr>
      <t>BERNABEI Annalisa</t>
    </r>
  </si>
  <si>
    <r>
      <rPr>
        <sz val="8"/>
        <rFont val="Calibri"/>
        <family val="2"/>
      </rPr>
      <t>BORDONI Davide</t>
    </r>
  </si>
  <si>
    <r>
      <rPr>
        <sz val="8"/>
        <rFont val="Calibri"/>
        <family val="2"/>
      </rPr>
      <t>CALABRESE Pietro</t>
    </r>
  </si>
  <si>
    <r>
      <rPr>
        <sz val="8"/>
        <rFont val="Calibri"/>
        <family val="2"/>
      </rPr>
      <t>CATINI Maria Agnese</t>
    </r>
  </si>
  <si>
    <r>
      <rPr>
        <sz val="8"/>
        <rFont val="Calibri"/>
        <family val="2"/>
      </rPr>
      <t>CELLI Svetlana</t>
    </r>
  </si>
  <si>
    <r>
      <rPr>
        <sz val="8"/>
        <rFont val="Calibri"/>
        <family val="2"/>
      </rPr>
      <t>COIA Andrea</t>
    </r>
  </si>
  <si>
    <r>
      <rPr>
        <sz val="8"/>
        <rFont val="Calibri"/>
        <family val="2"/>
      </rPr>
      <t>CORSETTI Orlando</t>
    </r>
  </si>
  <si>
    <r>
      <rPr>
        <sz val="8"/>
        <rFont val="Calibri"/>
        <family val="2"/>
      </rPr>
      <t>COZZOLI POLI Ignazio</t>
    </r>
  </si>
  <si>
    <r>
      <rPr>
        <sz val="8"/>
        <rFont val="Calibri"/>
        <family val="2"/>
      </rPr>
      <t>DE PRIAMO Andrea</t>
    </r>
  </si>
  <si>
    <r>
      <rPr>
        <sz val="8"/>
        <rFont val="Calibri"/>
        <family val="2"/>
      </rPr>
      <t>DE VITO Marcello</t>
    </r>
  </si>
  <si>
    <r>
      <rPr>
        <sz val="8"/>
        <rFont val="Calibri"/>
        <family val="2"/>
      </rPr>
      <t>DI BIASE Michela</t>
    </r>
  </si>
  <si>
    <r>
      <rPr>
        <sz val="8"/>
        <rFont val="Calibri"/>
        <family val="2"/>
      </rPr>
      <t>DI PALMA Roberto</t>
    </r>
  </si>
  <si>
    <r>
      <rPr>
        <sz val="8"/>
        <rFont val="Calibri"/>
        <family val="2"/>
      </rPr>
      <t>DIACO Daniele</t>
    </r>
  </si>
  <si>
    <r>
      <rPr>
        <sz val="8"/>
        <rFont val="Calibri"/>
        <family val="2"/>
      </rPr>
      <t>DIARIO Angelo</t>
    </r>
  </si>
  <si>
    <r>
      <rPr>
        <sz val="8"/>
        <rFont val="Calibri"/>
        <family val="2"/>
      </rPr>
      <t>DONATI Simona</t>
    </r>
  </si>
  <si>
    <r>
      <rPr>
        <sz val="8"/>
        <rFont val="Calibri"/>
        <family val="2"/>
      </rPr>
      <t>FASSINA Stefano</t>
    </r>
  </si>
  <si>
    <r>
      <rPr>
        <sz val="8"/>
        <rFont val="Calibri"/>
        <family val="2"/>
      </rPr>
      <t>FERRARA Paolo</t>
    </r>
  </si>
  <si>
    <r>
      <rPr>
        <sz val="8"/>
        <rFont val="Calibri"/>
        <family val="2"/>
      </rPr>
      <t>FICCARDI Simona</t>
    </r>
  </si>
  <si>
    <r>
      <rPr>
        <sz val="8"/>
        <rFont val="Calibri"/>
        <family val="2"/>
      </rPr>
      <t>FIGLIOMENI Francesco</t>
    </r>
  </si>
  <si>
    <r>
      <rPr>
        <sz val="8"/>
        <rFont val="Calibri"/>
        <family val="2"/>
      </rPr>
      <t>GHERA Fabrizio</t>
    </r>
  </si>
  <si>
    <r>
      <rPr>
        <sz val="8"/>
        <rFont val="Calibri"/>
        <family val="2"/>
      </rPr>
      <t>GIACHETTI Roberto</t>
    </r>
  </si>
  <si>
    <r>
      <rPr>
        <sz val="8"/>
        <rFont val="Calibri"/>
        <family val="2"/>
      </rPr>
      <t>GRANCIO Cristina</t>
    </r>
  </si>
  <si>
    <r>
      <rPr>
        <sz val="8"/>
        <rFont val="Calibri"/>
        <family val="2"/>
      </rPr>
      <t>GUADAGNO Eleonora</t>
    </r>
  </si>
  <si>
    <r>
      <rPr>
        <sz val="8"/>
        <rFont val="Calibri"/>
        <family val="2"/>
      </rPr>
      <t>GUERRINI Gemma</t>
    </r>
  </si>
  <si>
    <r>
      <rPr>
        <sz val="8"/>
        <rFont val="Calibri"/>
        <family val="2"/>
      </rPr>
      <t>IORIO Donatella</t>
    </r>
  </si>
  <si>
    <r>
      <rPr>
        <sz val="8"/>
        <rFont val="Calibri"/>
        <family val="2"/>
      </rPr>
      <t>MARCHINI Alfio</t>
    </r>
  </si>
  <si>
    <r>
      <rPr>
        <sz val="8"/>
        <rFont val="Calibri"/>
        <family val="2"/>
      </rPr>
      <t>MARIANI Alisia</t>
    </r>
  </si>
  <si>
    <r>
      <rPr>
        <sz val="8"/>
        <rFont val="Calibri"/>
        <family val="2"/>
      </rPr>
      <t>MELONI Giorgia</t>
    </r>
  </si>
  <si>
    <r>
      <rPr>
        <sz val="8"/>
        <rFont val="Calibri"/>
        <family val="2"/>
      </rPr>
      <t>MONTELLA Monica</t>
    </r>
  </si>
  <si>
    <r>
      <rPr>
        <sz val="8"/>
        <rFont val="Calibri"/>
        <family val="2"/>
      </rPr>
      <t>MUSSOLINI Rachele</t>
    </r>
  </si>
  <si>
    <r>
      <rPr>
        <sz val="8"/>
        <rFont val="Calibri"/>
        <family val="2"/>
      </rPr>
      <t>ONORATO Alessandro</t>
    </r>
  </si>
  <si>
    <r>
      <rPr>
        <sz val="8"/>
        <rFont val="Calibri"/>
        <family val="2"/>
      </rPr>
      <t>PACETTI Giuliano</t>
    </r>
  </si>
  <si>
    <r>
      <rPr>
        <sz val="8"/>
        <rFont val="Calibri"/>
        <family val="2"/>
      </rPr>
      <t>PACIOCCO Cristiana</t>
    </r>
  </si>
  <si>
    <r>
      <rPr>
        <sz val="8"/>
        <rFont val="Calibri"/>
        <family val="2"/>
      </rPr>
      <t>PALUMBO Marco</t>
    </r>
  </si>
  <si>
    <r>
      <rPr>
        <sz val="8"/>
        <rFont val="Calibri"/>
        <family val="2"/>
      </rPr>
      <t>PELONZI Antongiulio</t>
    </r>
  </si>
  <si>
    <r>
      <rPr>
        <sz val="8"/>
        <rFont val="Calibri"/>
        <family val="2"/>
      </rPr>
      <t>PENNA Carola</t>
    </r>
  </si>
  <si>
    <r>
      <rPr>
        <sz val="8"/>
        <rFont val="Calibri"/>
        <family val="2"/>
      </rPr>
      <t>PICCOLO Ilaria</t>
    </r>
  </si>
  <si>
    <r>
      <rPr>
        <sz val="8"/>
        <rFont val="Calibri"/>
        <family val="2"/>
      </rPr>
      <t>POLITI Maurizio</t>
    </r>
  </si>
  <si>
    <r>
      <rPr>
        <sz val="8"/>
        <rFont val="Calibri"/>
        <family val="2"/>
      </rPr>
      <t>SECCIA Sara</t>
    </r>
  </si>
  <si>
    <r>
      <rPr>
        <sz val="8"/>
        <rFont val="Calibri"/>
        <family val="2"/>
      </rPr>
      <t>STEFANO Enrico</t>
    </r>
  </si>
  <si>
    <r>
      <rPr>
        <sz val="8"/>
        <rFont val="Calibri"/>
        <family val="2"/>
      </rPr>
      <t>STURNI Angelo</t>
    </r>
  </si>
  <si>
    <r>
      <rPr>
        <sz val="8"/>
        <rFont val="Calibri"/>
        <family val="2"/>
      </rPr>
      <t>TERRANOVA Marco</t>
    </r>
  </si>
  <si>
    <r>
      <rPr>
        <sz val="8"/>
        <rFont val="Calibri"/>
        <family val="2"/>
      </rPr>
      <t>TRANCHINA Fabio</t>
    </r>
  </si>
  <si>
    <r>
      <rPr>
        <sz val="8"/>
        <rFont val="Calibri"/>
        <family val="2"/>
      </rPr>
      <t>VIVARELLI Valentina</t>
    </r>
  </si>
  <si>
    <r>
      <rPr>
        <sz val="8"/>
        <rFont val="Calibri"/>
        <family val="2"/>
      </rPr>
      <t>ZOTTA Teresa Maria</t>
    </r>
  </si>
  <si>
    <t xml:space="preserve"> 2016 Luglio</t>
  </si>
  <si>
    <t>2016 Agosto</t>
  </si>
  <si>
    <t>2016 Gennaio</t>
  </si>
  <si>
    <t>2016 Febbraio</t>
  </si>
  <si>
    <t>2016 Marzo</t>
  </si>
  <si>
    <t>2016 Aprile</t>
  </si>
  <si>
    <t>2016 Maggio</t>
  </si>
  <si>
    <t>2016 Giugno</t>
  </si>
  <si>
    <t>2016 Settembre</t>
  </si>
  <si>
    <t>2016 Ottobre</t>
  </si>
  <si>
    <t>2016 Novembre</t>
  </si>
  <si>
    <t>2016 Dicembre</t>
  </si>
  <si>
    <r>
      <rPr>
        <b/>
        <sz val="10"/>
        <rFont val="Calibri"/>
        <family val="2"/>
      </rPr>
      <t>TOTALE</t>
    </r>
    <r>
      <rPr>
        <b/>
        <sz val="10"/>
        <rFont val="Calibri"/>
      </rPr>
      <t xml:space="preserve"> 2016 </t>
    </r>
  </si>
  <si>
    <r>
      <rPr>
        <sz val="8"/>
        <rFont val="Calibri"/>
        <family val="2"/>
      </rPr>
      <t>TEMPESTA Giulia</t>
    </r>
  </si>
  <si>
    <r>
      <rPr>
        <sz val="11"/>
        <rFont val="Calibri"/>
        <family val="2"/>
      </rPr>
      <t>−</t>
    </r>
  </si>
  <si>
    <r>
      <rPr>
        <sz val="8"/>
        <rFont val="Calibri"/>
        <family val="2"/>
      </rPr>
      <t>ARDU Francesco</t>
    </r>
  </si>
  <si>
    <r>
      <rPr>
        <sz val="8"/>
        <rFont val="Calibri"/>
        <family val="2"/>
      </rPr>
      <t>MENNUNI Lavinia</t>
    </r>
  </si>
  <si>
    <r>
      <rPr>
        <sz val="8"/>
        <rFont val="Calibri"/>
        <family val="2"/>
      </rPr>
      <t>ZANNOLA Giovanni</t>
    </r>
  </si>
  <si>
    <t>PRESENZE EFFETTIVE DEI CONSIGLIERI IN ASSEMBLEA CAPITOLINA, COMMISSIONI CAPITOLINE, Capigruppo e Ufficio di Presidenza - ANNO 2019</t>
  </si>
  <si>
    <t>AGNELLO Alessandra</t>
  </si>
  <si>
    <t>ALLEGRETTI Roberto</t>
  </si>
  <si>
    <t>ANGELUCCI Nello</t>
  </si>
  <si>
    <t>ARDU Francesco</t>
  </si>
  <si>
    <t>BAGLIO Valeria</t>
  </si>
  <si>
    <t>BERNABEI Annalisa</t>
  </si>
  <si>
    <t>BORDONI Davide</t>
  </si>
  <si>
    <t>BUGARINI Giulio</t>
  </si>
  <si>
    <t>CALABRESE Pietro</t>
  </si>
  <si>
    <t>CATINI Maria Agnese</t>
  </si>
  <si>
    <t>CELLI Svetlana</t>
  </si>
  <si>
    <t>CHIOSSI Carlo Maria</t>
  </si>
  <si>
    <t>COIA Andrea</t>
  </si>
  <si>
    <t>CORSETTI Orlando</t>
  </si>
  <si>
    <t>DE PRIAMO Andrea</t>
  </si>
  <si>
    <t>DE VITO Marcello</t>
  </si>
  <si>
    <t>DI PALMA Roberto</t>
  </si>
  <si>
    <t>DIACO Daniele</t>
  </si>
  <si>
    <t>DIARIO Angelo</t>
  </si>
  <si>
    <t>DONATI Simona</t>
  </si>
  <si>
    <t>FASSINA Stefano</t>
  </si>
  <si>
    <t>FERRARA Paolo</t>
  </si>
  <si>
    <t>FICCARDI Simona</t>
  </si>
  <si>
    <t>FIGLIOMENI Francesco</t>
  </si>
  <si>
    <t>GIACHETTI Roberto</t>
  </si>
  <si>
    <t>GRANCIO Cristina</t>
  </si>
  <si>
    <t>GUADAGNO Eleonora</t>
  </si>
  <si>
    <t>GUERRINI Gemma</t>
  </si>
  <si>
    <t>IORIO Donatella</t>
  </si>
  <si>
    <t>MARCHINI Alfio</t>
  </si>
  <si>
    <t>MELONI Giorgia</t>
  </si>
  <si>
    <t>MENNUNI Lavinia</t>
  </si>
  <si>
    <t>MONTELLA Monica</t>
  </si>
  <si>
    <t>MUSSOLINI Rachele</t>
  </si>
  <si>
    <t>ONORATO Alessandro</t>
  </si>
  <si>
    <t>PACETTI Giuliano</t>
  </si>
  <si>
    <t>PACIOCCO Cristiana</t>
  </si>
  <si>
    <t>PALUMBO Marco</t>
  </si>
  <si>
    <t>PELONZI Antongiulio</t>
  </si>
  <si>
    <t>PENNA Carola</t>
  </si>
  <si>
    <t>PICCOLO Ilaria</t>
  </si>
  <si>
    <t>POLITI Maurizio</t>
  </si>
  <si>
    <t>SECCIA Sara</t>
  </si>
  <si>
    <t>SIMONELLI Massimo</t>
  </si>
  <si>
    <t>SPAMPINATO Costanza</t>
  </si>
  <si>
    <t>STEFANO Enrico</t>
  </si>
  <si>
    <t>STURNI Angelo</t>
  </si>
  <si>
    <t>TEMPESTA Giulia</t>
  </si>
  <si>
    <t>TERRANOVA Marco</t>
  </si>
  <si>
    <t>TRANCHINA Fabio</t>
  </si>
  <si>
    <t>VIVARELLI Valentina</t>
  </si>
  <si>
    <t>ZANNOLA Giovanni</t>
  </si>
  <si>
    <t>ZOTTA Teresa Maria</t>
  </si>
  <si>
    <t>2017 Gennaio</t>
  </si>
  <si>
    <t>2017 Febbraio</t>
  </si>
  <si>
    <t>2017 Marzo</t>
  </si>
  <si>
    <t>2017 Aprile</t>
  </si>
  <si>
    <t>2017 Maggio</t>
  </si>
  <si>
    <t>2017 Giugno</t>
  </si>
  <si>
    <t xml:space="preserve"> 2017 Luglio</t>
  </si>
  <si>
    <t>2017 Agosto</t>
  </si>
  <si>
    <t>2017 Settembre</t>
  </si>
  <si>
    <t>2017 Ottobre</t>
  </si>
  <si>
    <t>2017 Novembre</t>
  </si>
  <si>
    <t>2017 Dicembre</t>
  </si>
  <si>
    <t xml:space="preserve">TOTALE 2017 </t>
  </si>
  <si>
    <t>2018 Gennaio</t>
  </si>
  <si>
    <t>2018 Febbraio</t>
  </si>
  <si>
    <t>2018 Marzo</t>
  </si>
  <si>
    <t>2018 Aprile</t>
  </si>
  <si>
    <t>2018 Maggio</t>
  </si>
  <si>
    <t>2018 Giugno</t>
  </si>
  <si>
    <t xml:space="preserve"> 2018 Luglio</t>
  </si>
  <si>
    <t>2018 Agosto</t>
  </si>
  <si>
    <t>2018 Settembre</t>
  </si>
  <si>
    <t>2018 Ottobre</t>
  </si>
  <si>
    <t>2018 Novembre</t>
  </si>
  <si>
    <t>2018 Dicembre</t>
  </si>
  <si>
    <t xml:space="preserve">TOTALE 2018 </t>
  </si>
  <si>
    <t>2019 Gennaio</t>
  </si>
  <si>
    <t>2019 Febbraio</t>
  </si>
  <si>
    <t>2019 Marzo</t>
  </si>
  <si>
    <t>2019 Aprile</t>
  </si>
  <si>
    <t>2019 Maggio</t>
  </si>
  <si>
    <t>2019 Giugno</t>
  </si>
  <si>
    <t xml:space="preserve"> 2019 Luglio</t>
  </si>
  <si>
    <t>2019 Agosto</t>
  </si>
  <si>
    <t>2019 Settembre</t>
  </si>
  <si>
    <t>2019 Ottobre</t>
  </si>
  <si>
    <t>2019 Novembre</t>
  </si>
  <si>
    <t>2019 Dicembre</t>
  </si>
  <si>
    <t xml:space="preserve">TOTALE 2019 </t>
  </si>
  <si>
    <t xml:space="preserve">TOTALE </t>
  </si>
  <si>
    <t>COZZOLI POLI Ignazio</t>
  </si>
  <si>
    <t>DI BIASE Michela</t>
  </si>
  <si>
    <t>GHERA Fabrizio</t>
  </si>
  <si>
    <t>MARIANI Alisia</t>
  </si>
  <si>
    <t xml:space="preserve">Consigliere </t>
  </si>
  <si>
    <t>PRESENZE EFFETTIVE DEI CONSIGLIERI IN ASSEMBLEA CAPITOLINA, COMMISSIONI CAPITOLINE, Capigruppo e Ufficio di Presidenza - ANNO 2018</t>
  </si>
  <si>
    <t>PRESENZE EFFETTIVE DEI CONSIGLIERI IN ASSEMBLEA CAPITOLINA, COMMISSIONI CAPITOLINE, Capigruppo e Ufficio di Presidenza - ANNO 2017</t>
  </si>
  <si>
    <t>PRESENZE EFFETTIVE DEI CONSIGLIERI IN ASSEMBLEA CAPITOLINA, COMMISSIONI CAPITOLINE, Capigruppo e Ufficio di Presidenza - ANNO 2016</t>
  </si>
  <si>
    <t>Capogruppo</t>
  </si>
  <si>
    <t>ex Capogruppo</t>
  </si>
  <si>
    <t>Presidente Assemblea Capitolina</t>
  </si>
  <si>
    <t>Segretario d'aula</t>
  </si>
  <si>
    <t>Vice presidemte d'aula</t>
  </si>
  <si>
    <t>Segretaria d'aula</t>
  </si>
  <si>
    <t xml:space="preserve">Incarico </t>
  </si>
  <si>
    <t>Mese</t>
  </si>
  <si>
    <t>01</t>
  </si>
  <si>
    <t>02</t>
  </si>
  <si>
    <t>03</t>
  </si>
  <si>
    <t>04</t>
  </si>
  <si>
    <t>05</t>
  </si>
  <si>
    <t>06</t>
  </si>
  <si>
    <t>07</t>
  </si>
  <si>
    <t>08</t>
  </si>
  <si>
    <t>09</t>
  </si>
  <si>
    <t>TOTALE</t>
  </si>
  <si>
    <t>giornate di seduta</t>
  </si>
  <si>
    <t xml:space="preserve">Sedute deserte </t>
  </si>
  <si>
    <t>totale sedute effettuate</t>
  </si>
  <si>
    <t>Nominativo</t>
  </si>
  <si>
    <t>RAGGI VIRGINIA</t>
  </si>
  <si>
    <t>FRONGIA DANIELE</t>
  </si>
  <si>
    <t>BALDASSARRE Laura</t>
  </si>
  <si>
    <t>BERDINI Paolo</t>
  </si>
  <si>
    <t>BERGAMO LUCA</t>
  </si>
  <si>
    <t>COLOMBAN Massimino</t>
  </si>
  <si>
    <t>MARZANO Flavia</t>
  </si>
  <si>
    <t>MAZZILLO Andrea</t>
  </si>
  <si>
    <t>MELEO Linda</t>
  </si>
  <si>
    <t>MELONI Adriano</t>
  </si>
  <si>
    <t>MINNENNA Marcello</t>
  </si>
  <si>
    <t>MURARO Paola</t>
  </si>
  <si>
    <t>PRESENZE DELL'ASSEMBLEA CAPITOLINA ANNO 2017</t>
  </si>
  <si>
    <t>CASTIGLIONE ROSALIA ALBA</t>
  </si>
  <si>
    <t>GATTA MARGHERITA</t>
  </si>
  <si>
    <t>LEMMETTI GIANNI</t>
  </si>
  <si>
    <t>MONTUORI LUCA</t>
  </si>
  <si>
    <t xml:space="preserve">PRESENZE DELL'ASSEMBLEA CAPITOLINA </t>
  </si>
  <si>
    <t>PRESENZE DELL'ASSEMBLEA CAPITOLINA ANNO 2018</t>
  </si>
  <si>
    <t>ARDU francesco</t>
  </si>
  <si>
    <t>PRESENZE DELL'ASSEMBLEA CAPITOLINA ANNO 2019</t>
  </si>
  <si>
    <t>Allegretti Roberto</t>
  </si>
  <si>
    <t>(da considerare le assenze per malattia)</t>
  </si>
  <si>
    <t>Anno</t>
  </si>
  <si>
    <t>Numero</t>
  </si>
  <si>
    <t>Conteggio giorni</t>
  </si>
  <si>
    <t>Data</t>
  </si>
  <si>
    <t>Struttura</t>
  </si>
  <si>
    <t>PRESENZA MONTELLA</t>
  </si>
  <si>
    <t>Motivo ASSENZA</t>
  </si>
  <si>
    <t>Oggetto</t>
  </si>
  <si>
    <t>1</t>
  </si>
  <si>
    <t>07/07/2016</t>
  </si>
  <si>
    <t>SEGRETARIATO GENERALE</t>
  </si>
  <si>
    <t>PRESENTE</t>
  </si>
  <si>
    <t>SI</t>
  </si>
  <si>
    <t>Convalida dell'elezione della Sindaca e di 47 Consiglieri Capitolini sotto il profilo dell'inesistenza di cause di ineleggibilità e dell'insussistenza di cause di incompatibilità.</t>
  </si>
  <si>
    <t>2</t>
  </si>
  <si>
    <t>Surrogazione del cessato Consigliere Daniele Frongia. Convalida dell'elezione del subentrante Consigliere Marco Terranova.</t>
  </si>
  <si>
    <t>3</t>
  </si>
  <si>
    <t>Elezione del Presidente dell'Assemblea Capitolina.</t>
  </si>
  <si>
    <t>4</t>
  </si>
  <si>
    <t>Elezione dei due Vice Presidenti dell'Assemblea Capitolina.</t>
  </si>
  <si>
    <t>5</t>
  </si>
  <si>
    <t>Elezione dei due Consiglieri Segretari dell'Assemblea Capitolina.</t>
  </si>
  <si>
    <t>6</t>
  </si>
  <si>
    <t>Elezione della Commissione Elettorale di Roma Capitale.</t>
  </si>
  <si>
    <t>7</t>
  </si>
  <si>
    <t>14/07/2016</t>
  </si>
  <si>
    <t>Nomina dei componenti delle Commissioni Capitoline Permanenti.</t>
  </si>
  <si>
    <t>8</t>
  </si>
  <si>
    <t>28/07/2016</t>
  </si>
  <si>
    <t>RAGIONERIA GENERALE</t>
  </si>
  <si>
    <t>Assestamento generale del bilancio 2016-2018 ai sensi dell'art. 175 c. 8 del D.Lgs. n. 267/2000 - Verifica degli equilibri generali di bilancio ai sensi dell'art. 193 c. 2 del D.Lgs. n. 267/2000.</t>
  </si>
  <si>
    <t>9</t>
  </si>
  <si>
    <t>03/08/2016</t>
  </si>
  <si>
    <t>GABINETTO DEL SINDACO</t>
  </si>
  <si>
    <t>Linee programmatiche della Sindaca Virginia Raggi per il mandato amministrativo 2016-2021.</t>
  </si>
  <si>
    <t>10</t>
  </si>
  <si>
    <t>09/08/2016</t>
  </si>
  <si>
    <t>DIPARTIMENTO PROGRAMMAZIONE E ATTUAZIONE URBANISTICA</t>
  </si>
  <si>
    <t>ASSENTE</t>
  </si>
  <si>
    <t>FERIE</t>
  </si>
  <si>
    <t>Controdeduzioni alle osservazioni presentate avverso la variante urbanistica relativa al "Piano di Utilizzazione delle aree della Via Cristoforo Colombo da Porta Ardeatina a Via delle Tre Fontane - Ambito n. 2 - Risistemazione della Fiera di Roma", di cui alla deliberazione dell'Assemblea Capitolina n. 35 del 14 luglio 2015.</t>
  </si>
  <si>
    <t>11</t>
  </si>
  <si>
    <t>01/09/2016</t>
  </si>
  <si>
    <t>Elezione del Presidente della Commissione Roma Capitale e Riforme Istituzionali - Direzionalità - Accoglienza - Rapporti Istituzionali e Internazionali - Nuove Municipalità, Federalismo Demaniale - Attuazione Decreti Roma Capitale.</t>
  </si>
  <si>
    <t>12</t>
  </si>
  <si>
    <t>20/09/2016</t>
  </si>
  <si>
    <t>Ratifica della deliberazione della Giunta Capitolina n. 27 del 12 agosto 2016 concernente: "Variazione al Bilancio di previsione 2016-2018".</t>
  </si>
  <si>
    <t>13</t>
  </si>
  <si>
    <t>20/10/2016</t>
  </si>
  <si>
    <t>Ratifica della deliberazione della Giunta Capitolina n. 46 del 30 settembre 2016 concernente: "Variazione al Bilancio di previsione 2016-2018" n. 13.</t>
  </si>
  <si>
    <t>14</t>
  </si>
  <si>
    <t>22/11/2016</t>
  </si>
  <si>
    <t>Ratifica della deliberazione della Giunta Capitolina n. 70 del 21 ottobre 2016  concernente: "Variazione al Bilancio di previsione 2016-2018 n. 14".</t>
  </si>
  <si>
    <t>15</t>
  </si>
  <si>
    <t>Ratifica della deliberazione della Giunta Capitolina n. 75 del 28 ottobre 2016  concernente: "Variazione al Bilancio di previsione 2016-2018 n. 15".</t>
  </si>
  <si>
    <t>16</t>
  </si>
  <si>
    <t>29/11/2016</t>
  </si>
  <si>
    <t>Ratifica della deliberazione della Giunta Capitolina n. 93 del 18 novembre 2016 concernente: "Variazione al bilancio di previsione 2016-2019 - n. 19".</t>
  </si>
  <si>
    <t>17</t>
  </si>
  <si>
    <t>07/12/2016</t>
  </si>
  <si>
    <t>Ratifica della deliberazione della Giunta Capitolina n. 102 del 30 novembre 2016 concernente: "Variazione al bilancio  di previsione 2016-2018 n. 17".</t>
  </si>
  <si>
    <t>18</t>
  </si>
  <si>
    <t>Ratifica della deliberazione della Giunta Capitolina n. 103 del 30 novembre 2016 concernente: "Variazione al bilancio di previsione 2016-2018 n. 18".</t>
  </si>
  <si>
    <t>19</t>
  </si>
  <si>
    <t>28/12/2016</t>
  </si>
  <si>
    <t>Riconoscimento del debito fuori bilancio, ai sensi dell'art. 194 comma 1 lettera e) del D.Lgs. n. 267/2000, per un importo complessivo di Euro 7.000,00 I.V.A. compresa, a favore dell'Associazione Culturale Tetes de Bois. Municipio III.</t>
  </si>
  <si>
    <t>20</t>
  </si>
  <si>
    <t>Annullamento deliberazione C.M. n. 8 del 12 marzo 2013. Riconoscimento della legittimità del debito fuori bilancio ex art. 194 c. 1 lettera e) D.Lgs. n. 267/2000 T.U.E.L. nei limiti delle accertate necessità per la rimozione dello stato di pregiudizio alla pubblica incolumità per la scuola elementare e materna "Leonardo Sciascia" in Via Lupatelli n. 1, Municipio XI ex XV - Importo Euro 1.175.045,16. Municipio XI.</t>
  </si>
  <si>
    <t>21</t>
  </si>
  <si>
    <t>Riconoscimento della legittimità del debito fuori bilancio ai sensi dell'art. 194, comma 1 del T.U.E.L. - D.Lgs. n. 267/2000 a seguito della sentenza emessa dal Giudice di Pace di Roma, n. 28377/2013 a favore del signor Di Meo Daniele - Importo complessivo Euro 1.519,43. Municipio VII.</t>
  </si>
  <si>
    <t>22</t>
  </si>
  <si>
    <t>Riconoscimento di legittimità del debito fuori Bilancio, ai sensi dell'art. 191, comma 3 del D.Lgs. n. 267 del 18 agosto 2000, con le modalità dell'art. 194 lett. e), pari a Euro 762.112,31 relativo ai lavori di somma urgenza su sedi stradali di proprietà Roma Capitale, ricadenti nel Municipio Roma V (ex 6) per la messa in sicurezza della pavimentazione stradale a salvaguardia della pubblica incolumità. Municipio V.</t>
  </si>
  <si>
    <t>23</t>
  </si>
  <si>
    <t>Riconoscimento di legittimità del debito fuori Bilancio, ai sensi dell'art. 191, comma 3 con le modalità dell'art. 194 co. 1 lett. e) del D.Lgs. n. 267 del 18 agosto 2000, pari ad Euro 362.932,32 relativo ai lavori di somma urgenza per la salvaguardia della pubblica incolumità presso l'asilo nido e scuola materna "Il Sole" - Via di Centocelle, 236i. Municipio V.</t>
  </si>
  <si>
    <t>24</t>
  </si>
  <si>
    <t>Riconoscimento del debito fuori bilancio in esecuzione dell'art. 191 c. 3 T.U.E.L. ex art. 194 c. 1 lettera e) del D.Lgs. n. 267/2000 e s.m.i. per Euro 590.000,00: "Lavori di somma urgenza per indagini ed interventi di natura strutturale su solai di lastrico solare oltre ad opere complementari da eseguirsi nel plesso scolastico comunale Trento e Trieste in Via dei Giubbonari, 41. Municipio Roma I Centro".</t>
  </si>
  <si>
    <t>25</t>
  </si>
  <si>
    <t>Riconoscimento della legittimità del debito fuori Bilancio conformemente a quanto previsto dall'art. 194, comma 1, lett. a) D.Lgs. 18 agosto 2000, n. 267, pari ad Euro 6.549,47 comprensivo del risarcimento del danno, della stima degli interessi legali maturati, della stima della q.p. delle spese esecutive, a seguito della sentenza del Tribunale Civile di Roma Sezione XIII n. 17627/2013, a favore del Signor Rosolia Luigi. Municipio V.</t>
  </si>
  <si>
    <t>26</t>
  </si>
  <si>
    <t>Riconoscimento del debito fuori Bilancio ex art. 194 del D.Lgs. n. 267/2000, pari a Euro 219.600,00 relativo all'intervento di Somma Urgenza per lavori di sostituzione infissi pericolanti e messa in sicurezza dei cornicioni della Scuola Media "A. Manzoni" appartenente all'Istituto comprensivo Largo Oriani sito in Viale di Villa Pamphili, 7. Municipio XII.</t>
  </si>
  <si>
    <t>27</t>
  </si>
  <si>
    <t>Riconoscimento, ai sensi dell'art. 194, c. 1 lett. a) del D.Lgs. n. 267/2000, della legittimità del debito fuori bilancio, pari ad Euro 4.216,83 a seguito della Sentenza del Giudice di Pace di Roma n. 40537/2013 a favore di Mori Marco. Municipio V.</t>
  </si>
  <si>
    <t>28</t>
  </si>
  <si>
    <t>Riconoscimento del debito fuori bilancio, ai sensi dell'art. 194, comma 1 lettera a) del T.U.E.L., per provvedere alla liquidazione di quanto dovuto alla EMMEBI s.a.s., in esecuzione della sentenza del Tribunale Civile di Roma n. 18796/2014. Municipio II.</t>
  </si>
  <si>
    <t>29</t>
  </si>
  <si>
    <t>Riconoscimento di legittimità del debito fuori bilancio, ai sensi dell'art. 194 D.Lgs. n. 267/2000, comma 1 lett. a) derivante da Sentenza del Giudice di Pace di Roma, II Sezione Civile, n. 29385/2015: Matera Domenico c/Comune di Roma. Importo complessivo Euro 1.822,00 oltre ad Euro 26,28 per interessi legali per un totale di Euro 1.848,28. Municipio IV.</t>
  </si>
  <si>
    <t>30</t>
  </si>
  <si>
    <t>Riconoscimento, ai sensi dell'art. 194, comma 1, lett. a), del D.Lgs. n. 267/200 e s.m. e i., della legittimità del debito fuori bilancio pari a complessivi Euro 1.522,06 dovuti, a titolo di risarcimento danni, rivalutazione monetaria ed interessi, alla Cooperativa Sociale Servizio Psico Socio Sanitario Onlus, in esecuzione della Sentenza TAR Lazio n. 8134 del 18 giugno 2014. Municipio III.</t>
  </si>
  <si>
    <t>31</t>
  </si>
  <si>
    <t>Riconoscimento, ai sensi dell'art. 194, comma 1 lett. A) del D.Lgs. n. 267/2000 e s.m. e i., della legittimità del debito fuori bilancio pari a complessivi Euro 935,00 dovuti a titolo di risarcimento danni ed interessi a Di Niro Tiziana, in virtù della Sentenza n. 22711/2015 del Giudice di Pace di Roma.</t>
  </si>
  <si>
    <t>32</t>
  </si>
  <si>
    <t>Riconoscimento, ai sensi dell'art. 194, comma 1, lett. a), del D.Lgs. n. 267/2000 e s.m. e i., della legittimità del debito fuori bilancio pari a complessivi Euro 22.838,57 dovuti, a titolo di risarcimento danni ed interessi legali alla Rob &amp; Mat S.r.l., in virtù della Sentenza Tribunale Civile di Roma n. 20403/2014.</t>
  </si>
  <si>
    <t>33</t>
  </si>
  <si>
    <t>Riconoscimento, ai sensi dell'art. 194, comma 1, lett. a) del D.Lgs. n. 267/2000, della legittimità del debito fuori bilancio in favore della Codisab S.r.l. per interessi derivanti da ritardato pagamento dei mandati (Sentenza Tribunale Ordinario di Roma n. 18975/2013). Municipio I.</t>
  </si>
  <si>
    <t>34</t>
  </si>
  <si>
    <t>Riconoscimento della legittimità del debito fuori bilancio ai sensi dell'art. 194 comma 1 del T.U.E.L. - D.Lgs. n. 267/2000 a seguito della sentenza, emessa dal Tribunale Ordinario di Roma, sez. 12ª civile, n. 20089/2013 a favore della Sig.ra Improta Ilaria - Importo complessivo Euro 4.581,32. Municipio VII.</t>
  </si>
  <si>
    <t>35</t>
  </si>
  <si>
    <t>Riconoscimento del debito fuori bilancio ai sensi dell'art. 194 comma 1 lettera A) del T.U.E.L. per provvedere alla liquidazione di quanto dovuto all'arch. Alessandra Madia, a saldo delle prestazioni professionali in esecuzione della sentenza del Giudice di Pace di Roma n. 288/2014. Municipio II.</t>
  </si>
  <si>
    <t>36</t>
  </si>
  <si>
    <t>29/12/2016</t>
  </si>
  <si>
    <t>Riconoscimento della legittimità del debito fuori bilancio derivante da Sentenza passata in giudicato in favore di Amatizi Giuseppe emessa dal Tribunale Civile di Roma, Sezione Lavoro, nonché per Ricorso per Decreto Ingiuntivo ex art. 633 e sgt C.P.C. Municipio Roma XV (ex XX). Anno 2015. Euro 38.221,94</t>
  </si>
  <si>
    <t>37</t>
  </si>
  <si>
    <t>Riconoscimento della legittimità del debito fuori bilancio, ai sensi dell'art. 194, comma 1, lettera e) del D.Lgs. n. 267/2000 e ss.mm.ii., dovuto a titolo di onorario per la stipula degli atti notarili concernenti gli atti di ricognizione ed individuazione catastale di aree occorse per la realizzazione di interventi di pubblica utilità. Importo complessivo di Euro 11.212,48.</t>
  </si>
  <si>
    <t>38</t>
  </si>
  <si>
    <t>Riconoscimento del debito fuori bilancio, ai sensi dell'articolo 194, comma 1 - lett. e) del D.Lgs. n. 267/2000 per un importo di Euro 22.311,12 I.V.A. al 22% inc.</t>
  </si>
  <si>
    <t>39</t>
  </si>
  <si>
    <t>DIPARTIMENTO POLITICHE SOCIALI, SUSSIDIARIETA' E SALUTE</t>
  </si>
  <si>
    <t>Lavori di somma urgenza per il ripristino dell'agibilità e la messa in sicurezza dei locali della struttura residenziale per anziani denominata "Casa Vittoria" sita in Roma, Via Portuense, 220. Riconoscimento della spesa di Euro 54.479,65 ai sensi dell'art. 191, comma 3, del D.Lgs. n. 267/2000 e con le modalità previste dall'art. 194 comma 1, lett. e), del medesimo D.Lgs. n. 267/2000.</t>
  </si>
  <si>
    <t>40</t>
  </si>
  <si>
    <t>Riconoscimento legittimità del debito fuori bilancio - ai sensi dell'art. 194, comma 1, lettera e) del D.Lgs. n. 267/2000 - per la liquidazione di fatture emesse dai Centri di Riabilitazione afferenti le quote di compartecipazione alla spesa sociale ai sensi della D.G.R. n. 380/2010. Importo Euro 5.150.343,33.</t>
  </si>
  <si>
    <t>41</t>
  </si>
  <si>
    <t>Riconoscimento legittimità del debito fuori bilancio - ai sensi dell'art. 194, comma 1, lettera e) del D.Lgs. n. 267/2000 - per la liquidazione delle fatture emesse dalle strutture per l'accoglienza di cittadini stranieri richiedenti asilo, titolari di protezione internazionale o umanitaria. Importo complessivo Euro 2.216.270,00.</t>
  </si>
  <si>
    <t>42</t>
  </si>
  <si>
    <t>Riconoscimento di legittimità di debito fuori bilancio per il pagamento dell'importo complessivo di Euro 29.144,07 corrisposto dal Tesoriere Capitolino in data 23 aprile 2015 per il pignoramento promosso da Impresa SILA S.r.l. (24734/2012) - Ordinanza Giudice dell'esecuzione depositata in Cancelleria il 12 febbraio 2015 - Ordinanza di assegnazione Tribunale di Roma notificata il 4 dicembre 2013 - Procedente Impresa SILA S.r.l. - Debitore Esecutato: Roma Capitale Ubis - Tesoriere Enti Roma 1.</t>
  </si>
  <si>
    <t>43</t>
  </si>
  <si>
    <t>Riconoscimento del debito fuori bilancio ai sensi dell'art. 194 comma 1, lettera a) del D.Lgs. n. 267/2000 e s.m.i. di Euro 245.998,72 alla Soc. HERA COMM S.r.l. derivante dalle fatture insolute relative ai canoni e consumi concernenti le utenze elettriche presso i seguenti siti: Campo nomadi di Via Pontina Km. 24, Teatro Valle. Anno 2011. Importo complessivo Euro 245.998,72.</t>
  </si>
  <si>
    <t>44</t>
  </si>
  <si>
    <t>DIPARTIMENTO SVILUPPO INFRASTRUTTURE E MANUTENZIONE URBANA</t>
  </si>
  <si>
    <t>Art. 194, comma 1, lett. a) D.Lgs. 18 agosto 2000, n. 267. Riconoscimento della legittimità del debito fuori bilancio, a seguito di Ordinanza di assegnazione del Giudice dell'esecuzione (Procedimento Esecutivo n. 6669/2014 R.G. del Tribunale Ordinario di Roma Sez. Civile IV bis), a titolo di risarcimento del danno, per un importo complessivo di Euro 7.811,79, corrisposto dal Tesoriere di Roma Capitale, a favore del creditore pignoratizio Sig. Zaccaria Giovanni.</t>
  </si>
  <si>
    <t>45</t>
  </si>
  <si>
    <t>Riconoscimento della legittimità del debito bilancio, ai sensi dell'art. 194 comma 1 lett. a) del D.Lgs. 18 agosto 2000 n. 267 a seguito del Decreto Ingiuntivo n. 6892/2013, per complessivi Euro 14.863,44 per il pagamento di interessi moratori ai sensi del D.Lgs. n. 231/2002 art. 5 in favore dell'Avv. Raffaella Di Tarsia di Belmonte.</t>
  </si>
  <si>
    <t>46</t>
  </si>
  <si>
    <t>Riconoscimento del debito fuori bilancio ai sensi dell'art. 194 comma 1, lettera e) del D.Lgs. n. 267/2000 e s.m.i. alla Soc. Hera Comm S.r.l. derivante dalle fatture insolute relative ai canoni e consumi concernenti le utenze elettriche presso i seguenti siti: Campo nomadi di Via Pontina Km. 24, Teatro Valle, Villa Torlonia. Anni 2011 e 2012. Importo complessivo Euro 615.909,32.</t>
  </si>
  <si>
    <t>47</t>
  </si>
  <si>
    <t>DIPARTIMENTO SVILUPPO ECONOMICO ATTIVITA' PRODUTTIVE E AGRICOLTURA</t>
  </si>
  <si>
    <t>Riconoscimento della legittimità di debito fuori bilancio ex art. 194 del D.Lgs. 18 agosto 2000 n. 267 derivante da Sentenza: IM.PA. S.r.l. c/Comune di Roma.</t>
  </si>
  <si>
    <t>48</t>
  </si>
  <si>
    <t>Riconoscimento della legittimità di debito fuori bilancio ex art. 194 comma 1, lettera a) del D.Lgs. n. 267/2000 derivante da Decreto Ingiuntivo n. 12497/2015 del Tribunale di Roma - Officina Italiana Servizi ed Eventi S.r.l. c/Roma Capitale.</t>
  </si>
  <si>
    <t>49</t>
  </si>
  <si>
    <t>DIPARTIMENTO PER LA RAZIONALIZZAZIONE DELLA SPESA - CENTRALE UNICA DI COMMITTENZA</t>
  </si>
  <si>
    <t>Riconoscimento legittimità del debito fuori bilancio per Euro 1.645,59 - ai sensi dell'art. 194 comma 1 lett. a) del Decreto Legislativo n. 267/2000 - nei confronti della Società Smeraldo S.r.l., affidataria dell'appalto per il servizio di pulizia negli Uffici e Servizi di Roma Capitale.</t>
  </si>
  <si>
    <t>50</t>
  </si>
  <si>
    <t>DIPARTIMENTO ATTIVITA' CULTURALI</t>
  </si>
  <si>
    <t>Riconoscimento della spesa di Euro 237.028,58 I.V.A. inclusa ai sensi dell'art. 191, comma 3, del D.Lgs. n. 267/2000, con le modalità dell'art. 194, comma 1, lettera e), del T.U.E.L. per lavori di messa in sicurezza del Museo Civico di Zoologia - Dipartimento Cultura, sito in Via Ulisse Aldrovandi, 18 - Municipio II.</t>
  </si>
  <si>
    <t>51</t>
  </si>
  <si>
    <t>SOVRINTENDENZA CAPITOLINA</t>
  </si>
  <si>
    <t>Intervento di somma urgenza, ex art. 176 del D.P.R. n. 207/2010, per la messa in sicurezza dell'Acquedotto Traiano Paolo tratto località Arcacci - Stazione Radio Vaticana Santa Maria di Galeria. Riconoscimento della spesa di Euro 200.000,00, ai sensi dell'art. 191, comma 3, del D.Lgs. n. 267/2000, con le modalità previste dall'art. 194, comma 1, lett. e), del D.Lgs. n. 267/2000.</t>
  </si>
  <si>
    <t>52</t>
  </si>
  <si>
    <t>Intervento di somma urgenza, ex art. 176 del D.P.R. n. 207/2010, concernente: intonaco della facciata destra nel cortile del Palazzo dei Conservatori in Campidoglio, intonaci lungo la scala principale ed i disimpegni di piano della sede della Sovrintendenza in Piazza Lovatelli n. 35 e lapide di Filippo III di Spagna su Via Garibaldi. Riconoscimento della spesa di Euro 141.511,15 ai sensi dell'art. 191, comma 3, del D.Lgs. n. 267/2000, con le modalità previste dall'art. 194, comma 1, lett. e) del D.Lgs. n. 267/2000.</t>
  </si>
  <si>
    <t>53</t>
  </si>
  <si>
    <t>Intervento di somma urgenza, ai sensi dell'art. 176 del D.Lgs. n. 207/2010, concernente: 1) installazione opere provvisionali con funzione di parapetti per impedire la possibile caduta dall'alto; 2) recinzione della zona sottostante con potenziale caduta di materiali; 3) puntellamenti di porzioni pericolanti di muratura. Ubicazione: Piazzale del Pincio inizio di Viale Mickiewitz e Viale del Belvedere antistante Casina Valadier.  Riconoscimento della spesa di Euro 9.320,00 ai sensi dell'art. 191, c. 3, lett. e) del D.Lgs. n. 267/2000 con le modalità previste dall'art. 194, comma 1 lett. e) del D.Lgs. n. 267/2000.</t>
  </si>
  <si>
    <t>54</t>
  </si>
  <si>
    <t>Riconoscimento della legittimità del debito fuori bilancio ai sensi dell'art. 194, c. 1, lett. e) del D.Lgs. n. 267/2000 relativo all'intervento di somma urgenza, ai sensi dell'art. 176 del D.Lgs. n. 207/2010, a salvaguardia della pubblica incolumità per la messa in sicurezza: 1) Ingresso carrabile e pedonale al Dipartimento I di Roma Capitale Via del Tempio di Giove n. 3 - Colle Capitolino; 2) Puntellamenti di porzioni dell'orditura secondaria della struttura lignea di copertura del Dipartimento I di Roma Capitale; 3) Riposizionamento di elementi laterizi di copertura (coppi e tegole) in precario stato di equilibrio che risultano rimossi dalla loro sede naturale e in potenziale caduta; 4) Interdizione aree adiacenti al fabbricato e posizionamento di mantovane di protezione in corrispondenza degli accessi; 5) Sistemazione pavimentazione Piazzale del Campidoglio, nelle zone dove non è possibile interdire il passaggio mediante transennamento; 6) Rimozioni delle parti pericolanti, mediante battitura, dei cornicioni in travertino 1° livello di Palazzo dei Conservatori e di Palazzo Nuovo; Importo Euro 198.133,75.</t>
  </si>
  <si>
    <t>55</t>
  </si>
  <si>
    <t>Intervento di somma urgenza, ai sensi dell'art. 176 del D.Lgs. n. 207/2010, concernente: pennoni portabandiera installati in Piazza della Repubblica nel 1938 in occasione della visita di Hitler a Roma. Riconoscimento della spesa di Euro 193.668.01 ai sensi dell'art. 191, c. 3, lett. e) del D.Lgs. n. 267/2000 con le modalità previste dall'art. 194, comma 3, lett. e) del D.Lgs. n. 267/2000.</t>
  </si>
  <si>
    <t>56</t>
  </si>
  <si>
    <t>Riconoscimento della legittimità del debito fuori bilancio ai sensi dell'art. 194, comma 1, lettere a) ed e), del D.Lgs. n. 267/2000, derivante da decreto ingiuntivo del Tribunale di Roma n. 20295 del 28 agosto 2014 e da incarichi professionali, prestazione di servizi e lavori inerenti all'appalto: "Appia Antica. Sepolcro degli Scipioni - Restauro e consolidamento", per complessivi Euro 46.706,21.</t>
  </si>
  <si>
    <t>57</t>
  </si>
  <si>
    <t>Intervento di somma urgenza, ai sensi dell'art. 176 del D.P.R. n. 207/2010, per la messa in sicurezza di due tratti dell'Acquedotto Felice all'interno del Parco di Tor Fiscale e del Parco degli Acquedotti in Via Lemonia. Riconoscimento della spesa di Euro 197.887,34 ai sensi dell'art. 191, comma 3, del D.Lgs. n. 267/2000, con le modalità previste dall'art. 194, comma 1. lett. e) del D.Lgs. n. 267/2000.</t>
  </si>
  <si>
    <t>58</t>
  </si>
  <si>
    <t>Lavori di somma urgenza, ai sensi dell'art. 176 del D.P.R. n. 207/2010, per la messa in sicurezza del cornicione dell'edificio di proprietà capitolina sito in Via San Francesco di Sales, n. 5 "Casa della Memoria" ed eliminazione delle infiltrazioni presenti nella sala mostre al piano primo e nei sottostanti locali al piano terra - Municipio I. Riconoscimento della spesa di Euro 136.741,88 ai sensi dell'art. 191, comma 3, del D.Lgs. n. 267/2000, con le modalità previste dall'art. 194 comma 1 lett. E), del medesimo Decreto.</t>
  </si>
  <si>
    <t>59</t>
  </si>
  <si>
    <t>Lavori di somma urgenza, ex art. 176 del D.P.R. n. 207/2010, per la messa in sicurezza delle coperture degli immobili di civile abitazione di proprietà di Roma Capitale siti in Largo Villani (Acilia). Riconoscimento ex art. 191 c. 3 del D.Lgs. n. 267/2000 della spesa di Euro 267.291,87 oneri inclusi, con le modalità previste dall'art. 194 c. 1 lett. e del medesimo. OP 1405600001.</t>
  </si>
  <si>
    <t>60</t>
  </si>
  <si>
    <t>Lavori di somma urgenza, ex art. 176 del D.P.R. n. 207/2010, per la messa in sicurezza e l'eliminazione delle infiltrazioni delle coperture a terrazzo dell'edificio di proprietà Capitolina sito in Via Giovanni Palombini, 24 e la risoluzione dei problemi fognari che causavano situazioni di pericolo igienico-sanitario - Municipio IV (ex V) - Riconoscimento ex art. 191 c. 3 del D.Lgs. n. 267/2000 della spesa di Euro 266.469,42 oneri inclusi, con le modalità previste dall'art. 194 c. 1 lett. e del medesimo OP1405610001.</t>
  </si>
  <si>
    <t>61</t>
  </si>
  <si>
    <t>Lavori di somma urgenza ex art. 176 del D.P.R. n. 207/2010 per l'eliminazione del pericolo per la pubblica incolumità dovuto allo stato fatiscente della copertura dell'edificio di Via di Monte Ruggero 36 e 30. Riconoscimento ex art. 191 c. 3 del D.Lgs. n. 267/2000 della spesa di Euro 85.534,85 con le modalità previste dall'art. 194 c. 1, lett. E), del D.Lgs. n. 267/2000.</t>
  </si>
  <si>
    <t>62</t>
  </si>
  <si>
    <t>Lavori di somma urgenza, ex art. 176 del D.P.R. n. 207/2010 per la messa in sicurezza della copertura a tetto dell'edificio di proprietà capitolina sito in Via Pisino n. 10 - Municipio V (ex VI). Riconoscimento ex art. 191 c. 3 del D.Lgs. n. 267/2000 della spesa di Euro 103.579,62 con le modalità previste dall'art. 194 c. 1 lett. E del medesimo.</t>
  </si>
  <si>
    <t>63</t>
  </si>
  <si>
    <t>Lavori di somma urgenza, ex art. 176 del D.P.R. n. 207/2010, per la messa in sicurezza e per il ripristino dell'agibilità dei locali adibiti a Centro Sociale "La Strada" e del mercato coperto siti in Via Francesco Passino n. 24, danneggiati da incendio - Municipio VIII (ex XI) - Riconoscimento ex art. 191 c. 3 del D.Lgs. n. 267/2000 della spesa di Euro 420.424,37 oneri inclusi, con le modalità previste dall'art. 194 c. 1 lett. e del medesimo.</t>
  </si>
  <si>
    <t>64</t>
  </si>
  <si>
    <t>Lavori di somma urgenza, ex art. 176 del D.P.R. n. 207/2010, per la messa in sicurezza delle fondazioni dell'edificio di proprietà capitolina sito in Via Carlo Maratta 2b adibito a Centro Onlus "Sante De Sanctis". Riconoscimento ex art. 191, comma 3, del D.Lgs. n. 267/2000 della spesa di Euro 351.954,58, con le modalità previste dall'art. 194, comma 1, lettera e), del D.Lgs. n. 267/2000. OP1405710001.</t>
  </si>
  <si>
    <t>65</t>
  </si>
  <si>
    <t>Lavori di Somma Urgenza per la rimozione dello stato di pregiudizio della pubblica incolumità in conseguenza degli eventi meteorologici eccezionali del 30 e 31 gennaio 2014, per la messa in sicurezza dell'area relativa a Via di Malagrotta - Municipio Roma XII (già XVI). Riconoscimento della spesa complessiva di Euro 244.216,29, ai sensi dell'art. 191, comma 3 con le modalità previste dall'articolo 194, comma 1, lettera e) del D.Lgs. n. 267/2000, come modificato dal D.L. n. 174/2012 convertito con legge n. 213/2012. CIG: 563077240C - CUP: J87H14000070004 - VBL 15589.</t>
  </si>
  <si>
    <t>66</t>
  </si>
  <si>
    <t>Lavori di Somma Urgenza per la rimozione dello stato di pregiudizio della pubblica incolumità in conseguenza degli eventi meteorologici eccezionali del 30 e 31 gennaio 2014 nonché per la messa in sicurezza di un tratto dell'argine del Canale Ostiense nei pressi di Via Federico Bazzini - Municipio Roma X (ex XIII). Riconoscimento della spesa complessiva per lavori di Euro 73.209,44, ai sensi dell'art. 191, comma 3 con le modalità previste dall'articolo 194, comma 1, lettera e) del D.Lgs. n. 267/2000, come modificato dal D.L. n. 174/2012 convertito con legge n. 213/2012. CIG: 5630162CA6 - CUP: J86G14000380004.</t>
  </si>
  <si>
    <t>67</t>
  </si>
  <si>
    <t>Lavori di Somma Urgenza per la rimozione dello stato di pregiudizio della pubblica incolumità in conseguenza eventi meteorologici eccezionali del 30 e 31 gennaio 2014 nonché, per la messa in sicurezza dell'area relativa a Via di Maglianella - Municipio Roma XIII (già XV). Riconoscimento della spesa complessiva per lavori di Euro 248.510,29 ai sensi dell'art. 191, comma 3 con le modalità previste dall'articolo 194, comma 1, lettera e) del D.Lgs. n. 267/2000, come modificato dal D.L. n. 174/2012 convertito con Legge n. 213/2012. CIG: 5649290595 - CUP: J87H14000040004. VBL 11318.</t>
  </si>
  <si>
    <t>68</t>
  </si>
  <si>
    <t>Lavori di somma urgenza per la messa in sicurezza dell'immobile residenziale di proprietà capitolina sito in Via Vincenzo Petra n. 200 - Municipio X (ex XIII). Riconoscimento della spesa di Euro 458.477,81 oneri inclusi, con le modalità previste dall'art. 194 del D.Lgs. n. 267/2000.</t>
  </si>
  <si>
    <t>69</t>
  </si>
  <si>
    <t>Lavori di somma urgenza ex art. 176 del D.P.R. n. 207/2010 per l'eliminazione delle abbondanti infiltrazioni d'acqua che costituiscono stato di pericolo per gli inquilini degli stabili comunali di Via Tenuta di Torrenova nn. 82-84 e 160. Riconoscimento ex art. 191, comma 3 del D.Lgs. n. 207/2000 della spesa di Euro 479.018,53 con le modalità previste dall'art. 194, comma 1, lett. e) del D.Lgs. n. 267/2000.</t>
  </si>
  <si>
    <t>70</t>
  </si>
  <si>
    <t>Lavori di somma urgenza, ex art. 176 del D.P.R. n. 207/2010, per la messa in sicurezza dell'immobile ERP di proprietà Capitolina sito in Via T. Signorini 18 - Municipio X (ex XIII) - Riconoscimento ex art. 191 c. 3 del D.Lgs. n. 267/2000 della spesa di Euro 415.954,75 oneri inclusi, con le modalità previste dall'art. 194 c. 1 lett. e del medesimo. OP 1405670001.</t>
  </si>
  <si>
    <t>71</t>
  </si>
  <si>
    <t>Lavori di somma urgenza presso gli immobili di proprietà comunale siti in Via Francesco di Sales n. 5 "Casa della Memoria" - Municipio I e autorimesse edifici comunali di Via Figliolini - Via Vignali - Via Guerra - Municipio VII (ex X). Riconoscimento della spesa di Euro 440.877,60 oltre oneri, con le modalità previste dall'art. 194 del D.Lgs. n. 267/2000. OP 1405720001.</t>
  </si>
  <si>
    <t>72</t>
  </si>
  <si>
    <t>Approvazione ai sensi dell'art. 176 co. 4 del D.P.R. n. 207/2010 dei lavori di somma urgenza per l'appalto di lavori di rifacimento del terrazzo di copertura della Scuola Media E. Montale Via Casal Bianco n. 140 e rifacimento porzione di tetto Scuola Elementare A. Nuzzo, Via Rubellia n. 31 - Municipio Roma IV. Euro 313.363,60. Riconoscimento del debito fuori bilancio ai sensi dell'ex art. 194 comma 1, lettera e) del T.U.E.L. n. 267/2000 e s.m.i.</t>
  </si>
  <si>
    <t>73</t>
  </si>
  <si>
    <t>Lavori di somma urgenza ai sensi dell'art. 176 co. 4 del D.P.R. n. 207/2010 per la rimozione dello stato di pregiudizio alla pubblica incolumità a seguito di infiltrazioni di acqua meteorica provenienti dal terrazzo di copertura dell'Istituto Comprensivo Regina Margherita, in Via Madonna dell'Orto n. 2 - Municipio Roma 1. Riconoscimento della spesa complessiva di Euro 454.698,43 ai sensi dell'art. 191 comma 3, con le modalità previste dall'art. 194, comma 1, lettera e) del T.U.E.L. n. 267/2000.</t>
  </si>
  <si>
    <t>74</t>
  </si>
  <si>
    <t>Lavori di somma urgenza, ex art. 176 del D.P.R. n. 207/2010, per la messa in sicurezza delle facciate ed eliminazione di infiltrazioni dalle coperture del distaccamento Vigili del Fuoco di Via Marmorata n. 15 e e Via Tuscolana n. 126 - Riconoscimento ex art. 191 c. 3 del D.Lgs. n. 267/2000 della spesa di Euro 267.513,71 oneri inclusi, con le modalità previste dall'art. 194 c. 1 lett. e del medesimo.</t>
  </si>
  <si>
    <t>75</t>
  </si>
  <si>
    <t>Lavori di somma urgenza ex art. 176 del D.P.R. n. 207/2010 per la eliminazione dello stato di pericolo per la pubblica incolumità rappresentato dalle infiltrazioni d'acqua meteorica provenienti dal lastrico solare e messa in sicurezza degli ambienti scolastici dell'"Istituto Comprensivo Via Acquaroni" sito in Roma, Via Acquaroni n. 53. Riconoscimento ex art. 191 c. 3 del D.Lgs. n. 267/2000 della spesa complessiva di Euro 221.492,08 con le modalità previste dall'art. 194, comma 1, lettera e) del D.Lgs. n. 267/2000 - OPI405510001.</t>
  </si>
  <si>
    <t>76</t>
  </si>
  <si>
    <t>Lavori di Somma Urgenza per la rimozione dello stato di pregiudizio della pubblica incolumità in conseguenza degli interventi alluvionali del 30 e 31 gennaio 2014 e per la messa in sicurezza dell'area relativa al sottoponte del Viadotto Giubileo del 2000 e aree limitrofe, nonché per la riapertura della Variante Via Flaminia, sottovia de La Celsa - Municipio Roma XV (ex XX). Riconoscimento della spesa complessiva di Euro 358.082,04, ai sensi dell'art. 191, comma 3 con le modalità previste dall'articolo 194, comma 1, lettera e) del D.Lgs. n. 267/2000, come modificato dal D.L. n. 174/2012 convertito con legge n. 213/2012. CIG: 571263250E - CUP: J87H14000180004 - VBL 10648 - OP 1405480001.</t>
  </si>
  <si>
    <t>77</t>
  </si>
  <si>
    <t>Intervento di somma urgenza per la rimozione dello stato di pregiudizio della pubblica incolumità in conseguenza degli eventi alluvionali del 30 e del 31 gennaio 2014 e per la messa in sicurezza delle aree relative al sottovia di Via Flaminia Nuova direzione Tor di Quinto (sottovia Euclide), del sottovia di Via della Maglianella/Via di Brava sotto la Via Aurelia al km 10,00, del cavalcavia di Via Leone XIII su Via Aurelia Antica. Municipi Roma XIII e Roma XV. Riconoscimento della spesa complessiva di Euro 978.990,19 (I.V.A. compresa), ai sensi dell'art. 194, comma 1, lett. e) del T.U.E.L. CIG 57126671F1 CUP J87H14000190004 - VBL 11318-11159-14775</t>
  </si>
  <si>
    <t>78</t>
  </si>
  <si>
    <t>Intervento di somma urgenza per lavori di messa in sicurezza, indagini geognostiche, rilievi, controlli e ispezioni sotterranee di Via Filarete e Via Ciro da Urbino. Riconoscimento della spesa complessiva di Euro 129.723,44 (I.V.A. inclusa), ai sensi dell'art. 194, comma 1, lett. e) del T.U.E.L. - CIG: 53393792F0; CUP: J87H13000920004.</t>
  </si>
  <si>
    <t>79</t>
  </si>
  <si>
    <t>Intervento di somma urgenza per attivare le prime misure di messa in sicurezza della sede stradale di Via Genzano (Municipio VII), per realizzare la campagna di indagini, rilievi e controlli strumentali alla messa in sicurezza della sede stradale di Via Genzano. Riconoscimento della spesa complessiva di Euro 98.669,50 (I.V.A. compresa), ai sensi dell'art. 194, comma 1, lett. e) del T.U.E.L. CIG 533946276D CUP J87H13000940004.</t>
  </si>
  <si>
    <t>80</t>
  </si>
  <si>
    <t>Lavori di somma urgenza ex art. 176 del D.P.R. n. 207/2000 per la messa in sicurezza degli edifici capitolini di ERP siti in Via Silvio Antoniano nn. 59-66a-66b per l'eliminazione delle infiltrazioni dalla canna fumaria del civico 59 e per la caduta di intonaci dai marciapiedi di tutti gli edifici - Municipio XIV- Riconoscimento ex art. 191 c. 3 del D.Lgs. n. 267/2000 della spesa di Euro 118.924,24 oneri inclusi, con le modalità previste dall'art. 194 c. 1 lett. e) del medesimo.</t>
  </si>
  <si>
    <t>81</t>
  </si>
  <si>
    <t>Lavori di somma urgenza ex art. 176 del D.P.R. n. 207/2010, per la messa in sicurezza e ripristino dell'agibilità dei servizi igienici del Centro Alzheimer in Via Vittorio Amedeo II n. 14 - piano 2°, dei locali dell'Associazione Albert Thomas Weltlein in Via Corinto n. 5 e del muro di cinta dell'edificio in uso all'Associazione A.R.A. Onlus in Viale Castrense n. 48/d, tutti di proprietà capitolina - Municipi I (ex centro storico), VIII (ex XI) e VII (ex IX). Riconoscimento ex art. 191 c. 3 del D.Lgs. n. 267/2000 della spesa di Euro 133.928,39 oneri inclusi, con le modalità previste dall'art. 194, c. 1, lett. e), del medesimo D.Lgs.</t>
  </si>
  <si>
    <t>82</t>
  </si>
  <si>
    <t>Lavori di somma urgenza, ex art. 176 del D.P.R. n. 207/2010, per la messa in sicurezza degli edifici capitolini di ERP siti in Via Silvio Antoniano nn. 59-66a-66b per l'eliminazione delle infiltrazioni nei locali autorimesse e dalla canna fumaria del civ. 66a e per la caduta di intonaci e listelli di cortina - Municipio XIV. Riconoscimento ex art. 191 c. 3 del D.Lgs. n. 267/2000 della spesa di Euro 273.804,59 oneri inclusi, con le modalità previste dall'art. 194 c. 1 lett. e) del medesimo OP 1409450001.</t>
  </si>
  <si>
    <t>83</t>
  </si>
  <si>
    <t>Approvazione ai sensi dell'art. 176 co. 4 del D.P.R. n. 207/2010 dei lavori di somma urgenza per l'appalto dei lavori di rifacimento del tetto di copertura dell'I.C. "Cutigliano": Scuola Capponi e Scuola Quartararo - Municipio Roma XI. Importo complessivo Euro 342.341,64. Riconoscimento del debito fuori bilancio ai sensi dell'art. 194 comma 1 lett. e) del T.U.E.L. n. 207/2000 e s.m.i.</t>
  </si>
  <si>
    <t>84</t>
  </si>
  <si>
    <t>Riconoscimento della legittimità del debito fuori bilancio, ai sensi dell'art. 191 del D.Lgs. n. 267/2000 e con le modalità previste dall'art. 194 del medesimo testo legislativo, relativo ai lavori di somma urgenza per la rimozione dello stato di pregiudizio alla pubblica incolumità in conseguenza degli eventi alluvionali nel periodo dal 4 novembre 2014 al 7 novembre 2014 e per la messa in sicurezza del Fosso di Tor Sapienza in prossimità di Via Rina Monti nel tratto compreso tra Via Prenestina/Via Collatina/Via Filiberto Petiti - Municipio Roma V. Riconoscimento della spesa complessiva di Euro 172.855,29 (I.V.A. compresa), ai sensi dell'art. 194 lettera e) del D.Lgs. n. 267/2000 CIG: 64282442C3 CUP: J84H15001640004.</t>
  </si>
  <si>
    <t>85</t>
  </si>
  <si>
    <t>Riconoscimento della legittimità del debito fuori bilancio, ai sensi dell'art. 191 del D.Lgs. n. 267/2000 e con le modalità previste dall'art. 194 del medesimo testo legislativo, relativo ai lavori di somma urgenza per la rimozione dello stato di pregiudizio alla pubblica incolumità in conseguenza degli eventi alluvionati nel periodo dal 12 novembre 2014 al 17 novembre 2014 e per la messa in sicurezza della Marrana dell'Acqua Mariana in corrispondenza di Via Spadola/Via Francia/Via Limbadi/Via di Casal Morena Municipio Roma VII". Riconoscimento della spesa complessiva di Euro 157.647,43 (I.V.A. compresa), ai sensi dell'art. 194 lettera e) del D.Lgs. n. 267/2000. CIG: 642816840B - CUP: J84H15001630004.</t>
  </si>
  <si>
    <t>86</t>
  </si>
  <si>
    <t>Riconoscimento legittimità del debito fuori bilancio - ai sensi dell'art. 194, comma 1, lettera e) del D.Lgs. n. 267/2000 - per la liquidazione delle fatture afferenti a prestazioni esercizio finanziario 2015 relative a compartecipazione alla spesa sociale per utenti romani in strutture RSA ai sensi della D.G.R. n. 98/2007. Importo Euro 5.272.552,79.</t>
  </si>
  <si>
    <t>87</t>
  </si>
  <si>
    <t>Riconoscimento del debito fuori bilancio ai sensi dell'art. 194 comma 1, lettera e) del D.Lgs. n. 267/2000 e s.m.i. di Euro 8.890.239,71 ad ACEA Energia S.p.A. Mercato Libero derivante dalle fatture insolute relative ai canoni e consumi concernenti le utenze elettriche degli edifici di proprietà di Roma Capitale. Anno 2013.</t>
  </si>
  <si>
    <t>88</t>
  </si>
  <si>
    <t>DIPARTIMENTO MOBILITA' E TRASPORTI</t>
  </si>
  <si>
    <t>Riconoscimento, ai sensi dell'art. 194, comma 1, lettera a) del D.Lgs. n. 267/2000 e s.m.i., della legittimità del debito fuori bilancio pari ad Euro 1.018.000,00 (di cui Euro 18.000,00 per rivalutazione ed interessi legali calcolati dal 1° gennaio 2014 al 31 dicembre 2016) relativo alla controversia di cui alla Sentenza del TAR del Lazio n. 11035/2014 per il risarcimento del danno subito dalla C.A.M. S.r.l. derivante dalla perdita di chance nella realizzazione del parcheggio di Via Enrico Fermi.</t>
  </si>
  <si>
    <t>89</t>
  </si>
  <si>
    <t>Riconoscimento della legittimità del debito fuori bilancio, ai sensi dell'art. 194, comma 1, lettera e) del D.Lgs. n. 267/2000 e s.m.i. per l'importo di Euro 2.674.415,45 per i maggiori oneri del personale sostenuti da Met.Ro. S.p.A. e Trambus S.p.A. per il trattamento malattia. Periodo 29 aprile - 31 dicembre 2008.</t>
  </si>
  <si>
    <t>90</t>
  </si>
  <si>
    <t>Riconoscimento della legittimità del debito fuori bilancio, ai sensi dell'art. 194, comma 1, lettera e) del D.Lgs. n. 267/2000 e s.m.i. per l'importo di Euro 24.872.222,22 relativo al corrispettivo ex art. 10 del Contratto di Servizio del TPL tra ATAC e Comune di Roma, approvato con la deliberazione di Giunta Comunale n. 477 del 14 settembre 2005. Periodo 29 aprile - 31 dicembre 2008.</t>
  </si>
  <si>
    <t>91</t>
  </si>
  <si>
    <t>30/12/2016</t>
  </si>
  <si>
    <t>MUNICIPIO ROMA XIII (EX MUNICIPIO XVIII)</t>
  </si>
  <si>
    <t>Riconoscimento della legittimità del debito fuori bilancio ex art. 194 comma 1 lettera e) del D.Lgs. n. 267/2000 T.U.E.L. nei limiti delle accertate necessità per la rimozione dello stato di pregiudizio alla pubblica incolumità per i lavori di adeguamento del ponte sul fosso del campo su Via Pantan Monastero - Municipio XIII (ex 18) - Importo Euro 200.496,91. Municipio XIII.</t>
  </si>
  <si>
    <t>92</t>
  </si>
  <si>
    <t>Riconoscimento della legittimità del debito fuori bilancio ex art. 194 comma 1 lettera e) del D.Lgs. n. 267/2000 T.U.E.L. nei limiti delle accertate necessità per la rimozione dello stato di pregiudizio alla pubblica incolumità sulle strade statali di manutenzione municipale site nel territorio del Municipio XIII (ex 18) nel corso dell'annualità 2012 - Importo complessivo Euro 345.851,85. Municipio XIII.</t>
  </si>
  <si>
    <t>93</t>
  </si>
  <si>
    <t>Riconoscimento della legittimità del debito fuori bilancio ex art. 194 comma 1 lettera e) del D.Lgs. n. 267/2000 T.U.E.L. nei limiti delle accertate necessità per la rimozione dello stato di pregiudizio alla pubblica incolumità per i lavori di messa in sicurezza della scalinata Rampa Brancaleone - Municipio XIII (ex 18) - Importo complessivo Euro 272.463,43. Municipio XIII.</t>
  </si>
  <si>
    <t>94</t>
  </si>
  <si>
    <t>Riconoscimento della legittimità del debito fuori bilancio ex art. 194 comma 1 lettera e) del D.Lgs. n. 267/2000 T.U.E.L. nei limiti delle accertate necessità per la rimozione dello stato di pregiudizio alla pubblica incolumità per i lavori di messa in sicurezza di un edificio in Roma Rampa Brancaleone, 11 - Municipio XIII (ex 18) - Importo presunto Euro 5.172,75. Municipio XIII.</t>
  </si>
  <si>
    <t>95</t>
  </si>
  <si>
    <t>MUNICIPIO ROMA VI (EX MUNICIPIO VIII)</t>
  </si>
  <si>
    <t>Riconoscimento della legittimità del debito fuori bilancio ai sensi dell'art. 191 co. 3 con le modalità previste dall'art. 194 co. 1 lett. e), del D.Lgs. n. 267/2000 e ss.mm.ii. pari ad Euro 297.850,78 per i lavori di somma urgenza finalizzati alla messa in sicurezza del lastrico solare da eseguirsi presso la scuola dell'infanzia sita in Via Casale del Finocchio n. 54 ricadente nel territorio del Municipio Roma VI delle Torri.</t>
  </si>
  <si>
    <t>96</t>
  </si>
  <si>
    <t>MUNICIPIO ROMA VII (EX MUNICIPI IX E X)</t>
  </si>
  <si>
    <t>Riconoscimento della legittimità del debito fuori Bilancio ai sensi dell'art. 194 c. 1 del T.U.E.L. - D.Lgs. n. 267/2000 per pagamento fattura all'Impresa Vivaio Torre Gaia - Importo Euro 7.970,43. Municipio VII.</t>
  </si>
  <si>
    <t>97</t>
  </si>
  <si>
    <t>MUNICIPIO ROMA I (EX MUNICIPI I E XVII)</t>
  </si>
  <si>
    <t>Riconoscimento, ai sensi dell'art. 194, comma 1, lett. e) del D.Lgs. n. 267/2000 della legittimità del debito fuori bilancio in favore della Euroscavi Cilia S.r.l. per lavori di somma urgenza in Via Labriola. Municipio I.</t>
  </si>
  <si>
    <t>98</t>
  </si>
  <si>
    <t>MUNICIPIO ROMA IV (EX MUNICIPIO V)</t>
  </si>
  <si>
    <t>Riconoscimento di legittimità del debito fuori bilancio ai sensi dell'art. 194, comma 1 lettera e) del D.Lgs. n. 267/2000 e s.m.i. pari a Euro 204.012,96 - I.V.A. compresa - OP1408890001 relativo ai lavori di somma urgenza per il ripristino della sicurezza presso l'asilo nido di Via Millosevich - Municipio IV - CUPj84E14000780004-CIG5921340C56.</t>
  </si>
  <si>
    <t>99</t>
  </si>
  <si>
    <t>Riconoscimento della legittimità del debito fuori bilancio ex art. 194, comma 1 lettera e) del D.Lgs. n. 267/2000 T.U.E.L. nei limiti delle accertate necessità per la rimozione dello stato di pregiudizio alla pubblica incolumità negli edifici scolastici "Ilaria Alpi" sita in Via Decio Azzolino 33 - "G. Manetti" sita in Via Manetti n. 6 - "I.C. Ormea" sita in Via Ormea n. 6 - territorio del Municipio XIII, nel corso dell'annualità 2014 - importo complessivo Euro 237.139,16 - CIG 56088709F0 - CUP J82G14000000004.</t>
  </si>
  <si>
    <t>100</t>
  </si>
  <si>
    <t>Riconoscimento della legittimità del debito fuori bilancio ex art. 194 comma 1 lettera e) del D.Lgs. n. 267/2000 T.U.E.L. per i lavori di somma urgenza ai sensi dell'art. 176 D.P.R. n. 207/2010 nei limiti delle accertate necessità per la rimozione dello stato di pregiudizio alla pubblica incolumità sulle sedi stradali di Via Madonna del Riposo, Via Cardinale Garampi, Via Bra, Via Casale delle Pantanelle, Via del Quartaccio e Piazza Ormea, site nel territorio del Municipio XIII, nel corso dell'annualità 2014 - Importo complessivo Euro 198.195,00 - CUP J86G14000200004.</t>
  </si>
  <si>
    <t>101</t>
  </si>
  <si>
    <t>Riconoscimento della legittimità del debito fuori bilancio ex art. 194, comma 1 lettera e) del D.Lgs. n. 267/2000 T.U.E.L. per i lavori di somma urgenza ai sensi dell'art. 176 D.P.R. n. 207/2010 nei limiti delle accertate necessità per la rimozione dello stato di pregiudizio alla pubblica incolumità sulle sedi stradali di Via Enrico Bondi, Via Nicolo V, Via Guido Calcagnini e Via di Santa Seconda, site nel territorio del Municipio XIII nel corso dell'annualità 2014 - Importo complessivo Euro 208.120,00 - CUP J87H14000040004.</t>
  </si>
  <si>
    <t>102</t>
  </si>
  <si>
    <t>Riconoscimento della legittimità del debito fuori bilancio ex art. 194 comma 1 lettera e) del D.Lgs. n. 267/2000 T.U.E.L. per i lavori di somma urgenza ai sensi dell'art. 176 D.P.R. n. 207/2010 nei limiti delle accertate necessità per la rimozione dello stato di pregiudizio alla pubblica incolumità sulle sedi stradali di Via Don Carlo Gnocchi e Via di Val Cannuta, site nel territorio del Municipio XIII, nel corso dell'annualità 2014 - Importo complessivo Euro 234.080,00 - CUP J86G14000190004.</t>
  </si>
  <si>
    <t>103</t>
  </si>
  <si>
    <t>Revoca deliberazione del Consiglio del Municipio VII n. 17 del 19 dicembre 2013. Riconoscimento della legittimità del debito fuori bilancio ai sensi dell'art. 194 c. 1 del D.Lgs. n. 267/2000 a seguito della Sentenza n. 19756/2012 del Tribunale di Roma Sez. VII Civile e della successiva Procedura Esecutiva del Tribunale di Roma Sez. Civile IV bis n. 7547/2015, a favore del Sig. Siano Marcello - Importo complessivo Euro 13.112,83. Municipio VII.</t>
  </si>
  <si>
    <t>104</t>
  </si>
  <si>
    <t>Riconoscimento di legittimità del debito fuori bilancio ex art. 194, comma 1) lettera e) del D.Lgs. n. 267/2000 T.U.E.L. nei limiti delle accertate necessità per la rimozione dello stato di pregiudizio alla pubblica incolumità nell'Asilo Nido "Giamburrasca" sito in Via Prelà n. 37 - territorio del Municipio XIII, nel corso dell'annualità 2014 - Importo complessivo Euro 180.050,40 - CIG 5609163BBA - CUP J86B14000030004.</t>
  </si>
  <si>
    <t>105</t>
  </si>
  <si>
    <t>Riconoscimento della legittimità del debito fuori bilancio ex art. 194, comma 1 lettera e) del D.Lgs. n. 267/2000 T.U.E.L. nei limiti delle accertate necessità per la rimozione dello stato di pregiudizio alla pubblica incolumità presso gli edifici municipali: sede del Municipio Roma XIII sita in Via Aurelia n. 470 e sede dei Servizi Sociali del Municipio XIII Roma Aurelio sita in Via Adriano I n. 1/4 - territorio del Municipio XIII, nel corso dell'annualità 2014 - Importo complessivo Euro 205.486,13 - CIG 56089560EB - CUP J86B14000010004.</t>
  </si>
  <si>
    <t>106</t>
  </si>
  <si>
    <t>Riconoscimento della legittimità del debito fuori bilancio ai sensi dell'art. 194, comma 1 lettera e) del D.Lgs. n. 267/2000 nei limiti delle accertate necessità per la rimozione dello stato di pregiudizio alla pubblica incolumità negli edifici scolastici: Asilo Nido "Brà" sito in Via Brà n. 39 ed Asilo Nido "Il Fantabosco" sito in Via Santa Seconda n. 21 - territorio del Municipio XIII, nel corso dell'annualità 2014 - Importo complessivo Euro 229.990,07 - CIG 5609066BAE - CUP J86B14000020004.</t>
  </si>
  <si>
    <t>107</t>
  </si>
  <si>
    <t>Riconoscimento della legittimità del debito fuori bilancio ai sensi dell'art. 194 c. 1 del T.U.E.L. - D.Lgs. n. 267/2000, a seguito della sentenza, emessa dal Tribunale di Roma Sez. XII Civile, n. 20089/2013, a favore della Signora Improta Ilaria - Integrazione fondi a seguito di pignoramento - Importo Euro 2.277,85. Municipio VII.</t>
  </si>
  <si>
    <t>108</t>
  </si>
  <si>
    <t>Riconoscimento della legittimità del debito fuori bilancio ex art. 194, comma 1 lettera e) del D.Lgs. n. 267/2000 nei limiti delle accertate necessità per la rimozione dello stato di pregiudizio alla pubblica incolumità sulle sedi stradali di Via Aurelia, Via di Villa Betania e Via Castel di Guido, site nel territorio del Municipio XIII, nel corso dell'annualità 2014 - Importo complessivo Euro 143.330,00 - CUP J86G14000200004.</t>
  </si>
  <si>
    <t>109</t>
  </si>
  <si>
    <t>MUNICIPIO ROMA III (EX MUNICIPIO IV)</t>
  </si>
  <si>
    <t>Riconoscimento della legittimità del debito fuori bilancio ex art. 194 comma 1 lett. e) del D.Lgs. n. 267/2000 T.U.E.L. nei limiti delle accertate necessità con procedura di somma urgenza per eliminare lo stato di pericolo causato dagli atti vandalici avvenuti presso la Scuola I.C. Viale Adriatico 140, plesso Via Monte Ruggero, 39. Importo Euro 38.427,99. Municipio III.</t>
  </si>
  <si>
    <t>110</t>
  </si>
  <si>
    <t>MUNICIPIO ROMA XII (EX MUNICIPIO XVI)</t>
  </si>
  <si>
    <t>Riconoscimento del debito fuori Bilancio ex art. 194 del D.Lgs n. 267/2000, pari ad Euro 95.000,00 relativo all'intervento di Somma Urgenza per lavori di ripristino e messa in sicurezza di vari plessi scolastici del Municipio XII. Eventi metereologici avversi del 14-16 giugno 2014 e altre criticità. Municipio XII.</t>
  </si>
  <si>
    <t>111</t>
  </si>
  <si>
    <t>Riconoscimento del debito fuori Bilancio ex art. 194 del D.Lgs. n. 267/2000, pari a Euro 100.00,00 relativo all'intervento di Somma Urgenza per lavori di ripristino e messa in sicurezza di vari plessi scolastici del Municipio XII. Eventi atmosferici avversi del 14-16 giugno 2014 e altre criticità. Municipio XII.</t>
  </si>
  <si>
    <t>112</t>
  </si>
  <si>
    <t>MUNICIPIO ROMA XIV (EX MUNICIPIO XIX)</t>
  </si>
  <si>
    <t>Riconoscimento, del debito fuori bilancio di Euro 86.742,00 ai sensi dell'art. 191 comma 3 e dall'art. 194 comma 1 lettera e) del D.Lgs. n. 267/2000 s.m.i. intervento di somma urgenza per il ripristino del manto di copertura della Scuola Media "Don Morosini" Via Val Favara, 31 - Roma.</t>
  </si>
  <si>
    <t>113</t>
  </si>
  <si>
    <t>Riconoscimento, del debito fuori bilancio di Euro 77.104,00 ai sensi dell'art. 191 comma 3 e dall'art. 194 comma 1 lettera e) del D.Lgs. n. 267/2000 e s.m.i. intervento di somma urgenza per il ripristino delle condizioni di sicurezza del terrazzo esterno della Scuola Materna "Lattanzio" - Via Lattanzio, 10 - Roma.</t>
  </si>
  <si>
    <t>114</t>
  </si>
  <si>
    <t>Riconoscimento, del debito fuori bilancio di Euro 275.272,66 ai sensi dell'art. 191 comma 3 e dall'art. 194 comma 1 lettera e) del D.Lgs. n. 267/2000 s.m.i. intervento di somma urgenza per il ripristino della pavimentazione stradale di Via Pietro Maffi e Via Elio Donato.</t>
  </si>
  <si>
    <t>115</t>
  </si>
  <si>
    <t>Riconoscimento del debito fuori bilancio di Euro 276.703,86 ai sensi dell'art. 191 comma 3 e dall'art. 194 comma 3 e dall'art. 194 comma 1 lett. e) del D.Lgs. n. 267/2000 s.m.i. intervento di somma urgenza per il ripristino della pavimentazione stradale di Via del Fosso di Santo Spirito.</t>
  </si>
  <si>
    <t>116</t>
  </si>
  <si>
    <t>Riconoscimento del debito fuori bilancio ex art. 194 del D.Lgs. n. 267/2000 pari ad Euro 10.000,00 relativo all'intervento di Somma Urgenza per lavori di messa in sicurezza dell'impianto sportivo polifunzionale sito in Via Selva n. 100. Municipio Roma XII.</t>
  </si>
  <si>
    <t>117</t>
  </si>
  <si>
    <t>Riconoscimento del debito fuori bilancio ex art. 194 del D.Lgs. n. 267/2000, pari ad Euro 60.000,00 relativo all'intervento di Somma Urgenza per il ripristino e la messa in sicurezza di vari plessi scolastici del Municipio Roma XII.</t>
  </si>
  <si>
    <t>118</t>
  </si>
  <si>
    <t>MUNICIPIO ROMA II (EX MUNICIPI II E III)</t>
  </si>
  <si>
    <t>Riconoscimento della legittimità del debito fuori bilancio ex art. 194 comma 1 lettera E) del D.Lgs. n. 267/2000, T.U.E.L., nei limiti della somma necessaria al pagamento del servizio di assistenza alla comunicazione per l'alunno D.A.  frequentante nell'anno scolastico 2013-2014 la scuola dell'infanzia comunale Fratelli Bandiera del Municipio Roma II (ex III). Municipio II.</t>
  </si>
  <si>
    <t>119</t>
  </si>
  <si>
    <t>MUNICIPIO ROMA XV (EX MUNICIPIO XX)</t>
  </si>
  <si>
    <t>Riconoscimento della legittimità del debito fuori bilancio ex art. 194, comma 1, lettera e) del D.Lgs. n. 267/2000 del T.U.E.L., nei limiti delle accertate necessità per la rimozione dello stato di pregiudizio alla pubblica incolumità delle seguenti strutture scolastiche del quadrante Labaro - Prima Porta: Asilo Nido Galline Bianche, Via Baccano n. 5; Asilo Nido Bellagio, Via Bellagio n. 25; Asilo Nido Colli D'oro, Largo Foppolo n. 11; Scuola dell'Infanzia Arcobaleno, Via S. Daniele del Friuli snc; Scuola dell'Infanzia Colli D'Oro, Largo Foppolo n. 11; Scuola dell'Infanzia La Mimosa, Via Concesio n. 13; Scuola dell'Infanzia e Scuola Elementare Baccano, Via Baccano n. 10; Scuola Elementare Castelseprio, Largo Castelseprio n. 9; Scuola Elementare Brembio, Via Brembio n. 97; Scuola Media Baccano, Via Baccano n. 38; siti nel territorio del Municipio Roma XV nel corso dell'annualità 2014 - Importo complessivo Euro 327.453,91. Municipio XV.</t>
  </si>
  <si>
    <t>120</t>
  </si>
  <si>
    <t>Riconoscimento della legittimità del debito fuori bilancio ex art. 194, comma 1, lettera e) del D.Lgs. n. 267/2000 del T.U.E.L., nei limiti delle accertate necessità per la rimozione dello stato di pregiudizio per la viabilità municipale compresa tra la S.R. Cassia Bis, la S.R. Cassia e Via Braccianense, sita nel territorio del Municipio Roma XV nel corso dell'annualità 2014 - Importo complessivo Euro 407.831,01 - Municipio XV.</t>
  </si>
  <si>
    <t>121</t>
  </si>
  <si>
    <t>Riconoscimento della legittimità del debito fuori bilancio ex art. 194, comma 1, lettera e) del D.Lgs. n. 267/2000 del T.U.E.L., nei limiti delle accertate necessità per la rimozione dello stato di pregiudizio alla pubblica incolumità delle seguenti strade comprese tra la S.R. Cassia bis e la S.R. Flaminia, Lotto B, zona Colli d'Oro: 1) Via Gemona del Friuli (tratti); 2) Via Osnago; site nel territorio del Municipio Roma XV nel corso dell'annualità 2014 - Importo complessivo Euro 238.589,92 - Municipio XV.</t>
  </si>
  <si>
    <t>122</t>
  </si>
  <si>
    <t>Riconoscimento della legittimità del debito fuori bilancio ex art. 194, comma 1, lettera e) del D.Lgs. n. 267/2000 del T.U.E.L., nei limiti delle accertate necessità per la rimozione dello stato di pregiudizio per la viabilità municipale in zona Cesano (Lotto a Nord), sita nel territorio del Municipio Roma XV nel corso dell'annualità 2014 - Importo complessivo Euro 239.517,89. Municipio Roma XV.</t>
  </si>
  <si>
    <t>123</t>
  </si>
  <si>
    <t>Riconoscimento della legittimità del debito fuori bilancio ex art. 194, comma 1, lettera e) del D.Lgs. n. 267/2000 del T.U.E.L., nei limiti delle accertate necessità per la rimozione dello stato di pregiudizio alla pubblica incolumità delle seguenti strade comprese tra la S.R. Cassia bis e la S.R. Flaminia, lotto B zona Labaro - Prima Porta - Saxa Rubra: 1) Via del Labaro; 2) Via Valchetta Cartoni; 3) Via Carlo Emery; 4) Via della Giustiniana; 5) Via di S. Cornelia; 6) Via delle Galline Bianche; site nel territorio del Municipio Roma XV nel corso dell'annualità 2014 - Importo complessivo Euro 248.786,03. Municipio Roma XV.</t>
  </si>
  <si>
    <t>124</t>
  </si>
  <si>
    <t>Riconoscimento della legittimità del debito fuori bilancio ex art. 194, comma 1, lettera e) del D.Lgs. n. 267/2000 del T.U.E.L., nei limiti delle accertate necessità per la rimozione dello stato di pregiudizio alla pubblica incolumità delle seguenti strade comprese tra la S.R. Cassia bis e la S.R. Flaminia: 1) Via Villa di Livia, nel tratto compreso tra Piazza Saxa Rubra a Via della Giustiniana; 2) Via della Giustiniana, nel tratto compreso tra Via Villa di Livia e Via Concesio; 3) Via di Valle Muricana, nel tratto compreso tra Via Concesio ed il Km. 5+200 nelle parti maggiormente ammalorate; site nel territorio del Municipio Roma XV nel corso dell'annualità 2014 - importo complessivo Euro 408.100,32. Municipio Roma XV.</t>
  </si>
  <si>
    <t>125</t>
  </si>
  <si>
    <t>Riconoscimento della legittimità del debito fuori bilancio ex art. 194, comma 1, lettera e) del D.Lgs. n. 267/2000 del T.U.E.L., nei limiti delle accertate necessità per la rimozione dello stato di pregiudizio alla pubblica incolumità delle seguenti strutture scolastiche e centri anziani del quadrante Giustiniana-Cesano: 1) Asilo Nido "Mago di Oz", Via Cassia n. 1720; 2) Asilo Nido "La Pagina Magica", Largo della Giustiniana n. 20-21; 3) Asilo Nido "Trilly", Via Fosso del Poggio n. 71; 4) Scuola dell'Infanzia "La Farfalla", Via della Giustiniana, km. 4+700; 5) Scuola dell'Infanzia e Scuola Elementare "Soglian", Largo Lodovici n. 9; 6) Scuola dell'Infanzia e Scuola Elementare "Silla", Via Silla n. 3; 7) Scuola dell'Infanzia e Scuola Elementare "Grottarossa", Via di Valle Vescovo n. 25; 8) Scuola Elementare "Karol Woityla", Via Concesio n. 2; 9) Scuola Elementare "Angelini", Via Sforzini n. 40; 10) Scuola Media "Maratona", Via della Maratona n. 23; 11) Scuola Media "La Giustiniana", Via Rocco Santoliquido n. 28; 12) Centro Anziani Via Cassia n. 1690; 13) Centro Anziani Via Orrea n. 25; 14) Centro Anziani Via Rocco Santoliquido; 15) Scuola Elementare Via Isola Farnese, siti nel territorio del Municipio Roma XV nel corso dell'annualità 2014 - Importo complessivo Euro 281.842,40 - Municipio XV.</t>
  </si>
  <si>
    <t>126</t>
  </si>
  <si>
    <t>Riconoscimento della legittimità del debito fuori bilancio ex art. 194, comma 1, lettera e) del D.Lgs. n. 267/2000 del T.U.E.L., nei limiti delle accertate necessità per la rimozione dello stato di pregiudizio alla pubblica incolumità delle seguenti strutture scolastiche del quadrante Cassia-Farnesina: 1) Asilo Nido "Cassiopea", Via Cassia n. 7; 2) Asilo Nido "Farnesina", Via della Farnesina n. 181; 3) Scuola "Ferrante Aporti", Via Serra n. 91; 4) Scuola "Parco di Veio", Via Fosso del Fontaniletto n. 29; 5) Scuola "San Godenzo", Via di San Godenzo n. 200; 6) Scuola "Amaldi", Via G. Gallina n. 28; 7) Scuola "Zandonai", Via Zandonai n. 118; 8) Scuola "Merelli", Via Malvano n. 20; 9) Scuola "Amaldi Nuova", Via Adami n. 34; 10) Scuola "Sesto Miglio", Via Sesto Miglio n. 78; siti nel territorio del Municipio Roma XV nel corso dell'annualità 2014 - importo complessivo Euro 281.102,93. Municipio XV.</t>
  </si>
  <si>
    <t>127</t>
  </si>
  <si>
    <t>Riconoscimento di legittimità del debito fuori bilancio di Euro 182.229,72 (ai sensi dell'art. 191 comma 3 D.Lgs. n. 267/2000 s.m.i. con le modalità previste dall'art. 194 comma 1 lett. e) del D.Lgs. n. 267/2000 s.m.i. Intervento di somma urgenza per lavori di rifacimento di parte del solaio di copertura della Scuola Bitossi tramite demolizione e ricostruzione dello stesso. Municipio XIV.</t>
  </si>
  <si>
    <t>128</t>
  </si>
  <si>
    <t>Riconoscimento della legittimità del debito fuori bilancio ai sensi dell'art. 191 co. 3 con le modalità previste dall'art. 194 co. 1 lett. e) del D.Lgs. n. 267/2000 e ss.mm.ii. pari a Euro 59.822,79 per i lavori di somma urgenza per la messa in sicurezza della Scuola Ciriello materna e primaria sita in Via O.A. Romero n. 90 ricadente nel territorio del Municipio Roma VI delle Torri. Municipio VI.</t>
  </si>
  <si>
    <t>129</t>
  </si>
  <si>
    <t>Riconoscimento della legittimità del debito fuori bilancio ai sensi dell'art. 191 co. 3 con le modalità previste dall'art. 194 co. 1 lett. e) del D.Lgs. n. 267/2000 e ss.mm.ii. pari ad Euro 92.627,17 per i lavori di somma urgenza finalizzati alla messa in sicurezza delle facciate e scale di emergenza ripristinando il copriferro, presso la Scuola Media di Via Città Sant'Angelo, ricadente nel territorio del Municipio Roma VI delle Torri. Municipio VI.</t>
  </si>
  <si>
    <t>130</t>
  </si>
  <si>
    <t>Riconoscimento della legittimità del debito fuori bilancio ai sensi dell'art. 191 co. 3 con le modalità previste dall'art. 194, co. 1 lett. e) del D.Lgs. n. 267/2000 e ss.mm.ii. pari ad Euro 278.859,31 per lavori di somma urgenza finalizzati alla messa in sicurezza, il consolidamento del costone tufaceo e sovrastanti opere di sostegno in Via Tenuta del Cavaliere n. 241 ricadente nel territorio del Municipio Roma VI delle Torri. Municipio VI.</t>
  </si>
  <si>
    <t>131</t>
  </si>
  <si>
    <t>Riconoscimento della legittimità del debito fuori bilancio ai sensi dell'art. 191 co. 3 con le modalità previste dall'art. 194 co. 1 lett. e) del D.Lgs. n. 267/2000 e ss.mm.ii. pari ad Euro 241.500,91 per i lavori di somma urgenza finalizzati alla messa in sicurezza del lastrico solare, del cornicione, e dei copriferro da eseguirsi presso l'Istituto Comprensivo "Villaggio Prenestino" sito in Via Fosso dell'Osa 507 ricadente nel territorio del Municipio Roma VI delle Torri. OP1409370001 - OP. DEST. OP. 1412740001. Municipio VI.</t>
  </si>
  <si>
    <t>132</t>
  </si>
  <si>
    <t>Riconoscimento della legittimità del debito fuori bilancio ai sensi dell'art. 191 co. 3 con le modalità previste dall'art. 194 co. 1 lett. e) del D.Lgs. n. 267/2000 e ss.mm.ii. pari ad Euro 211.547,58 per i lavori di somma urgenza finalizzati alla messa in sicurezza del lastrico solare da eseguirsi presso la scuola media sita in Via Crucis San Vittorino ricadente nel territorio del Municipio Roma VI delle Torri. Municipio VI.</t>
  </si>
  <si>
    <t>133</t>
  </si>
  <si>
    <t>Riconoscimento della legittimità del debito fuori bilancio ai sensi dell'art. 191 co. 3 con le modalità previste dall'art. 194 co. 1 lett. e) del D.Lgs. n. 267/2000 e ss.mm.ii. pari ad Euro 545.914,96 per i lavori di somma urgenza finalizzati alla messa in sicurezza del lastrico solare della scuola elementare "Carlo Urbani" sita in Via Motta Camastra, 155/D ricadente nel territorio del Municipio VI delle Torri. Municipio VI.</t>
  </si>
  <si>
    <t>134</t>
  </si>
  <si>
    <t>MUNICIPIO ROMA V (EX MUNICIPI VI E VII)</t>
  </si>
  <si>
    <t>Riconoscimento di legittimità del debito fuori bilancio, ai sensi dell'art. 191, comma 3 del D.Lgs. n. 267 del 18 agosto 2000, con le modalità previste dell'art. 194 comma 1, lettera e), del D.Lgs. n. 267/2000 pari a Euro 698.352,10 relativo ai lavori di somma urgenza - indagini geognotiche, analisi diagnostiche delle strutture, esecuzione intervento di risanamento conservativo e consolidamento statico della volumetria residuale delle cavità a seguito del dissesto strutturale del sottosuolo in Via Vincenzo Cesati, ricadente nel territorio del Municipio Roma V - Anno 2014. OP14 09220001 CIG 5843924EA1. Municipio Roma V.</t>
  </si>
  <si>
    <t>135</t>
  </si>
  <si>
    <t>Riconoscimento di legittimità del debito fuori bilancio, ai sensi dell'art. 191, comma 3 con le modalità dell'art. 194 co. 1 lett. e) del D.Lgs. n. 267 del 18 agosto 2000, pari a Euro 232.964,98 relativo ai lavori di somma urgenza per la salvaguardia della pubblica incolumità presso la Scuola Materna Guattari - Via M.U. Guattari, 55 OP140877001 CIG 57618160FB CUP J82G14000380004. Municipio Roma V.</t>
  </si>
  <si>
    <t>136</t>
  </si>
  <si>
    <t>Riconoscimento della legittimità del debito fuori bilancio ex art. 194 comma 1 lettera e) del D.Lgs. n. 267/2000 T.U.E.L. per i lavori di somma urgenza ai sensi dell'art. 176 D.P.R. n. 207/2010 nei limiti delle accertate necessità per la rimozione dello stato di pregiudizio alla pubblica incolumità presso i fossi Mimmoli, Montespaccato e Focaccia, siti nel territorio del Municipio XIII, nel corso dell'annualità 2014 - Importo complessivo Euro 352.000,00 - CUP J86G14000170004. Municipio XIII.</t>
  </si>
  <si>
    <t>137</t>
  </si>
  <si>
    <t>Riconoscimento della legittimità del debito fuori bilancio ex art. 194 comma 1 lett. E) del D.Lgs. n. 267/2000 T.U.E.L. nei limiti delle accertate necessità per la rimozione dello stato di pregiudizio alla pubblica incolumità nella scuola dell'infanzia comunale "Il Giardino delle Idee" sita in Via F. Shupfer n. 62 - territorio del Municipio XIII nel corso dell'annualità 2014 - Importo complessivo Euro 139.931,03 - CIG 5609244E91 - CUP J86B14000040004 - Municipio XIII.</t>
  </si>
  <si>
    <t>138</t>
  </si>
  <si>
    <t>Riconoscimento di legittimità del debito fuori bilancio, ai sensi dell'art. 191 comma 3con le modalità dell'art. 194, comma 1, lett. e) del D.Lgs. n. 267 del 18 agosto 2000 pari a Euro 502.253,59 relativo ai lavori di somma urgenza per la salvaguardia della pubblica incolumità presso la scuola elementare Don Gioacchino Rey Via Sestio Menas, 125. OP1409210001 - CIG 5818178060 - CUP J86J14000190004. Municipio V.</t>
  </si>
  <si>
    <t>139</t>
  </si>
  <si>
    <t>Riconoscimento della legittimità del debito fuori bilancio ex art. 194 comma 1 lettera e) del D.Lgs. n. 267/2000 T.U.E.L. nei limiti delle accertate necessità per la rimozione dello stato di pregiudizio alla pubblica incolumità sulle sedi stradali di manutenzione municipale site nel territorio del Municipio XIII (ex. 18) per il periodo dal 1° ottobre 2013 al 17 dicembre 2013 nel corso dell'annualità 2013 - Importo complessivo Euro 99.415,11. Municipio XIII.</t>
  </si>
  <si>
    <t>140</t>
  </si>
  <si>
    <t>Riconoscimento della legittimità del debito fuori bilancio, ai sensi dell'art. 194, comma 1, lett. a) del D.Lgs. n. 267/2000 T.U.E.L. per un importo complessivo di Euro 5.166,33, a favore della Soc. Trenitalia S.p.A. derivante dalla Sentenza del Tribunale di Roma n. 23719/2015 per ritardato pagamento della fattura di rimborso oneri di cui all'art. 80 del T.U.E.L., per il Consigliere Municipale Alfredo D'Antimi. Municipio III.</t>
  </si>
  <si>
    <t>141</t>
  </si>
  <si>
    <t>Riconoscimento della legittimità del debito fuori bilancio, ai sensi dell'art. 191, comma 3 del D.Lgs. n. 267 del 18 agosto 2000, con le modalità previste dall'art. 194, comma 1, lett. e), del Decreto Legislativo n. 267/2000 pari a Euro 758.012,33 relativo ai lavori di somma urgenza su sedi stradali di proprietà Roma Capitale, ricadenti nel Municipio Roma V (ex VII) per la messa in sicurezza della pavimentazione stradale a salvaguardia della pubblica incolumità. OP 1408660001 CIG 5710538508 CUP J87H14000280004. Municipio Roma V.</t>
  </si>
  <si>
    <t>142</t>
  </si>
  <si>
    <t>Riconoscimento del debito fuori bilancio ai sensi dell'art. 194 comma 1, lettera e) del D.Lgs. n. 267/2000 e s.m.i. ad ACEA ATO2 S.p.A. derivante dalle fatture insolute relative ai canoni e consumi concernenti le utenze idriche dei siti ed edifici di proprietà di Roma Capitale. Anno 2011 ed anno 2014 importo complessivo Euro 3.260.174,12.</t>
  </si>
  <si>
    <t>143</t>
  </si>
  <si>
    <t>Riconoscimento della legittimità del debito fuori bilancio, ai sensi dell'art. 194, comma 1, lett. e) del D.Lgs. n. 267/2000, per Euro 6.050.000,00, compresa I.V.A., a favore dell'ACEA S.p.A. per il pagamento del corrispettivo aggiuntivo art. 6.3, 6.4 per l'anno 2012 relativo al Contratto di Servizio per la gestione dell'illuminazione pubblica ed artistica.</t>
  </si>
  <si>
    <t>144</t>
  </si>
  <si>
    <t>Riconoscimento ai sensi dell'art. 194, comma 1, lettera a) del D.Lgs. n. 267/2000 della legittimità del debito fuori bilancio di Euro 706.671,40 in favore della Angemar S.r.l. in liquidazione, afferente alla Gestione Ordinaria e derivante dalla sentenza della Corte di Appello n. 5862/2013, a titolo di indennità di esproprio, indennità di occupazione, ed interessi legali, stimati al 31 dicembre 2016 per l'area distinta in catasto al foglio 978, particella n. 126 di mq. 1530, occorsa per la realizzazione dei lavori di ampliamento del Deposito Officina di Osteria del Curato della Linea A della Metropolitana di Roma.</t>
  </si>
  <si>
    <t>145</t>
  </si>
  <si>
    <t>Riconoscimento della legittimità del debito fuori bilancio, ai sensi dell'art. 194, comma 1, lettera e) del D.Lgs. n. 267/2000 e s.m.i., nei confronti di ATAC S.p.A. pari alla quota di Contratto di Servizio non stanziata e non impegnata per il servizio del TPL espletato nel corso dell'annualità 2013.</t>
  </si>
  <si>
    <t>146</t>
  </si>
  <si>
    <t>Riconoscimento, ai sensi dell'art. 194, 10 comma, lettera a) del D.Lgs. n. 267/2000 e s.m.i., della legittimità del debito fuori bilancio pari ad Euro 20.000,00, relativo alla controversia di cui alla Sentenza del TAR del Lazio n. 5280/2014 per il risarcimento del danno subito dalla Parcheggi Roma Nord S.r.l. conseguente alla mancata conclusione del procedimento volto alla realizzazione del parcheggio di Piazza Stefano Jacini.</t>
  </si>
  <si>
    <t>147</t>
  </si>
  <si>
    <t>Riconoscimento della legittimità del debito fuori bilancio ex art. 194, comma 1, lettera e) del D.Lgs. n. 267/2000 del T.U.E.L., nei limiti delle accertate necessità per la rimozione dello stato di pregiudizio per la viabilità municipale compresa tra la Via Cassia e Via Flaminia (Lotto A SUD), sita nel territorio del Municipio Roma XV nel corso dell'annualità 2014 - Importo complessivo Euro 236.457,65. Municipio XV.</t>
  </si>
  <si>
    <t>148</t>
  </si>
  <si>
    <t>Riconoscimento della legittimità del debito fuori bilancio ex art. 194, comma 1, lettera e) del D.Lgs. n. 267/2000 del T.U.E.L., nei limiti delle accertate necessità per la rimozione dello stato di pregiudizio alla pubblica incolumità per mezzo d'interventi di ripristino e/o adeguamento del sistema di raccolta e smaltimento delle acque meteoriche rivelatosi inefficiente a seguito degli eventi atmosferici calamitosi avvenuti a partire dal 30 gennaio 2014 - 31 gennaio 2014 nelle seguenti strade: 1) Via Riserva di Livia; 2) Via Carlo Emery; 3) Via della Giustiniana; 4) Via di Prato Corazza; 5) Via di Baccanello; 6) Via Fosso di Cesano; comprese nel territorio del Municipio Roma XV nel corso dell'annualità 2014 - importo complessivo Euro 249.011,03 - Municipio XV.</t>
  </si>
  <si>
    <t>149</t>
  </si>
  <si>
    <t>DIPARTIMENTO PARTECIPAZIONI GRUPPO ROMA CAPITALE</t>
  </si>
  <si>
    <t>Modifica degli statuti tipo delle società in house di Roma Capitale, approvati con deliberazione di Assemblea Capitolina n. 77 del 15 dicembre 2011, ai sensi del Decreto Legislativo 19 agosto 2016, n. 175, recante "Testo Unico in materia di società a partecipazione pubblica".</t>
  </si>
  <si>
    <t>150</t>
  </si>
  <si>
    <t>Determinazioni di Roma Capitale in ordine alle modifiche dello Statuto Sociale di Le Assicurazioni di Roma - Mutua Assicuratrice Romana (AdiR).</t>
  </si>
  <si>
    <t>24/01/2017</t>
  </si>
  <si>
    <t>MALATTIA</t>
  </si>
  <si>
    <t>Aggiornamento del contributo per il Permesso di Costruire, relativamente agli oneri di urbanizzazione di cui all'art. 16 del D.P.R. 6 giugno 2001, n. 380 e della quota del corrispettivo di urbanizzazione dovuto per cessioni o concessioni di aree nel P.E.E.P.</t>
  </si>
  <si>
    <t>Aggiornamento del preventivo di spesa compreso nella Relazione finanziaria al secondo piano P.E.E.P. di cui alla legge 18 aprile 1962, n. 167, approvato con deliberazione della Giunta Regionale del Lazio n. 7387 del 1° dicembre 1987. Individuazione delle aree disponibili da destinare all'edilizia residenziale pubblica. Anno 2017.</t>
  </si>
  <si>
    <t>25/01/2017</t>
  </si>
  <si>
    <t>DIPARTIMENTO RISORSE ECONOMICHE</t>
  </si>
  <si>
    <t>Approvazione del Piano Finanziario 2017 e determinazione delle misure della Tassa sui Rifiuti (Ta.Ri.) per l'anno 2017.</t>
  </si>
  <si>
    <t>Decreto Legislativo 18 agosto 2000, n. 267 concernente "Il Testo Unico degli Enti Locali". Applicazione dell'art. 172 lett. c) concernente la determinazione delle tariffe ed i tassi di copertura del costo di gestione dei servizi pubblici a domanda individuale anno 2017.</t>
  </si>
  <si>
    <t>Verifica della quantità di aree destinate ad insediamenti per attività produttive industriali ed artigianali, da cedere in diritto di superficie nell'anno 2017 e determinazione dei relativi corrispettivi.</t>
  </si>
  <si>
    <t>Approvazione del Documento Unico di Programmazione 2017-2019.</t>
  </si>
  <si>
    <t>30/01/2017</t>
  </si>
  <si>
    <t>Bilancio di previsione finanziario 2017-2019 e Piano degli investimenti 2017-2019.</t>
  </si>
  <si>
    <t>03/03/2017</t>
  </si>
  <si>
    <t>Istituzione della Consulta Cittadina della Sicurezza Stradale, Mobilità Dolce e Sostenibilità. Modifica e Integrazione alla deliberazione di Assemblea Capitolina n. 14 del 10 aprile 2014.</t>
  </si>
  <si>
    <t>07/03/2017</t>
  </si>
  <si>
    <t>Adozione del Piano Esecutivo per il recupero urbanistico dei nuclei di edilizia ex abusiva: n. 12.08/09 - Via di Santa Fumia A-B" in variante al PRG, ai sensi dell'art. 4 della Legge Regionale 2 luglio 1987 n. 36 e ss.mm.ii.</t>
  </si>
  <si>
    <t>Adozione del Piano Esecutivo per il recupero urbanistico del nucleo di edilizia ex abusiva: n. 12.10 - "Via Ardeatina - Villa Balbotti" in variante al PRG, ai sensi dell'art. 4 della Legge Regionale 2 luglio 1987 n. 36 e ss.mm.ii.</t>
  </si>
  <si>
    <t>09/03/2017</t>
  </si>
  <si>
    <t>Mantenimento, per l'anno 2017, della maggiorazione Tasi di cui al comma 677 dell'articolo 1 della legge 27 dicembre 2013, n. 147, nella misura dello 0,8 per mille.</t>
  </si>
  <si>
    <t>16/03/2017</t>
  </si>
  <si>
    <t>Risulto assente all'appello ma in delibera risulto presente al voto favorevole</t>
  </si>
  <si>
    <t>Conferimento della cittadinanza onoraria di Roma al Magistrato Antonino Di Matteo.</t>
  </si>
  <si>
    <t>30/03/2017</t>
  </si>
  <si>
    <t>DIP. URBANISTICA - DIREZIONE EDILIZIA</t>
  </si>
  <si>
    <t>Declaratoria di decadenza parziale e conseguente risoluzione parziale della convenzione stipulata con il Consorzio Edilizio di Cooperative LEGA SAN PAOLO AUTO Società cooperativa a responsabilità limitata, in breve "LEGA SAN PAOLO AUTO" con atto a rogito del notaio Ungari Trasatti di Roma rep. n. 22167 racc. 10736 del 2 giugno 1997, per la concessione del diritto di superficie, ex art. 35 legge n. 865/71, sul comparto K3 parte, del P.d. Z. Tor Vergata.</t>
  </si>
  <si>
    <t>04/04/2017</t>
  </si>
  <si>
    <t>Convalida della elezione della Consigliera Giulia Tempesta a seguito della Ordinanza del Consiglio di Stato, sezione III n. 1339/2017 di respingimento della domanda cautelare proposta dal sig. Ignazio Cozzoli Poli avverso la sentenza del T.A.R. Lazio n. 3468/2017.</t>
  </si>
  <si>
    <t>06/04/2017</t>
  </si>
  <si>
    <t>Nomina dei tre componenti non di diritto della Commissione per i Referendum di Roma Capitale.</t>
  </si>
  <si>
    <t>11/04/2017</t>
  </si>
  <si>
    <t>Ratifica della deliberazione della Giunta Capitolina n. 35 del 14 Marzo 2017 concernente: "Concessione di credito per anticipazione di liquidità finalizzata al pagamento delle somme riconosciute con Sentenza del Tribunale Civile di Roma n. 16022 del 22.08.2016, relativa al contenzioso Salini S.p.A./Roma Metropolitane s.r.l. per il riconoscimento di riserve relative ai lavori aventi ad oggetto la realizzazione dell'intervento "Metropolitana di Roma - linea B1: Diramazione della linea B da Piazza Bologna a Piazza Conca D'oro" ed al relativo atto di precetto e pignoramento e contestuale variazione al Bilancio 2017-2019 - annualità 2017.".</t>
  </si>
  <si>
    <t>26/04/2017</t>
  </si>
  <si>
    <t>Rendiconto della gestione di Roma Capitale per l'esercizio 2016.</t>
  </si>
  <si>
    <t>27/04/2017</t>
  </si>
  <si>
    <t>S.G. - U.O. SUPP. GIUNTA E ASS. CAPITOLINA - INIZIATIVA CONSILIARE</t>
  </si>
  <si>
    <t>(a firma della Consigliera Di Biase) Istituzione del servizio di conservazione e somministrazione del latte materno all'interno degli asili nido capitolini</t>
  </si>
  <si>
    <t>28/04/2017</t>
  </si>
  <si>
    <t>(a firma dei Consiglieri Iorio, Seccia, Ficcardi, Calabrese, Sturni, Pacetti e De Vito) Istituzione della Commissione Capitolina di indagine amministrativa sui Piani di Zona per l'Edilizia Economica e Popolare.</t>
  </si>
  <si>
    <t>02/05/2017</t>
  </si>
  <si>
    <t>DIPARTIMENTO SERVIZI EDUCATIVI E SCOLASTICI, POLITICHE DELLA FAMIGLIA E DELL'INFANZIA</t>
  </si>
  <si>
    <t>Indirizzi per la predisposizione del bando di gara per l'affidamento dei servizio di ristorazione scolastica dei Nidi, delle sezioni primavera e ponte, nelle scuole dell'infanzia comunali e statali, primarie e secondarie di 1° grado site nel territorio di Roma Capitale - periodo 1 settembre 2017 - 31 luglio 2020</t>
  </si>
  <si>
    <t>(a firma dei Consiglieri Coia e Guadagno) Approvazione del  Regolamento per lo svolgimento di attività nel campo delle arti figurative su area pubblica nel territorio di Roma Capitale.</t>
  </si>
  <si>
    <t>04/05/2017</t>
  </si>
  <si>
    <t>DIPARTIMENTO INNOVAZIONE TECNOLOGICA</t>
  </si>
  <si>
    <t>Istituzione del Forum per l'Innovazione.</t>
  </si>
  <si>
    <t>Controdeduzioni alle osservazioni ed opposizioni presentate avverso il Piano Particolareggiato del nucleo "O" "recupero urbanistico" di P.R.G. previgente n. 35 "Ponte Linari-Campo Romano" in sede di pubblicazione della deliberazione del Consiglio Comunale n. 239 del 26 novembre 2007.</t>
  </si>
  <si>
    <t>16/05/2017</t>
  </si>
  <si>
    <t>Ratifica della deliberazione della Giunta Capitolina n. 69 del 14 Aprile 2017 concernente: "Variazione  al bilancio  di previsione 2017-2019 n.3.".</t>
  </si>
  <si>
    <t>Ratifica della deliberazione della Giunta Capitolina n. 67 del 14 Aprile 2017 concernente: "Variazione al bilancio di previsione 2017-2019 n. 2".</t>
  </si>
  <si>
    <t>25/05/2017</t>
  </si>
  <si>
    <t>Autorizzazione alla Direzione  IV - VII U.O. della Ragioneria Generale - Acquisizione e Gestione del Debito - a procedere alla rinegoziazione dei prestiti concessi ai comuni dalla CDP e alla stipula del relativo contratto alle condizioni di cui alla Circolare n. 1287 del 12 aprile 2017 della Cassa Depositi e Prestiti S.p.A.</t>
  </si>
  <si>
    <t>Intervento di somma urgenza, ai sensi dell'art. 176 del D.P.R. n. 207/2010, per la messa in sicurezza dell'Acquedotto Felice in Via Casilina Vecchia dal civico 176 all'incrocio con Via della Stazione Tuscolana. Riconoscimento della spesa di Euro 198.357,52 ai sensi dell'art. 191, comma 3, del D.Lgs. n. 267/2000, con le modalità previste dall'art. 194, comma 1, lett. e) del D.Lgs. n. 267/2000.</t>
  </si>
  <si>
    <t>Lavori di somma urgenza, ex art. 176 del D.P.R. n. 207/2010, finalizzati alla messa in sicurezza del fabbricato di proprietà comunale sito in Via Elio Chianesi angolo Via Vinicio Cortese, danneggiato dalle precipitazioni meteoriche del 30-31 gennaio 2014. Riconoscimento ex art. 191, comma 3, del D.Lgs. n. 267/2000 della spesa di Euro 160.849,57 con le modalità previste dall'art. 194, comma 1, lettera e) del D. Lgs. 267/2000.</t>
  </si>
  <si>
    <t>Lavori di somma urgenza per il completamento della messa in sicurezza del fabbricato di proprietà comunale sito in Via Elio Chianesi angolo Via Vinicio Cortese, danneggiato dalle precipitazioni meteoriche del 30-31 gennaio 2014. Riconoscimento ex art. 191 comma 3 del D.Lgs. n. 267/2000 della spesa di Euro 29.608,05 oneri inclusi con le modalità previste dall'art. 194 comma 1 lettera e) del D.Lgs. n. 267/2000.</t>
  </si>
  <si>
    <t>01/06/2017</t>
  </si>
  <si>
    <t xml:space="preserve"> Nuovo Regolamento delle attività commerciali sulle aree pubbliche.</t>
  </si>
  <si>
    <t>09/06/2017</t>
  </si>
  <si>
    <t>(a firma dei Consiglieri Catini, Angelucci, Pacetti, Coia, Agnello, Terranova, Sturni, Ferrara, Calabrese, Paciocco e Seccia) Regolamento Sale da Gioco e Giochi leciti.</t>
  </si>
  <si>
    <t>14/06/2017</t>
  </si>
  <si>
    <t>Nuovo Stadio in località Tor di Valle, ai sensi dell'art. 1 comma 304 della legge n. 147/2013. Conferma della dichiarazione di pubblico interesse alla proposta di realizzazione del nuovo Stadio a Tor di Valle di cui alla deliberazione di Assemblea Capitolina n. 132/2014, adeguata al mutato quadro delle condizioni ed obiettivi prioritari indicati nella deliberazione di Giunta Capitolina n. 48/2017.</t>
  </si>
  <si>
    <t>21/06/2017</t>
  </si>
  <si>
    <t>Annullamento della deliberazione del Consiglio Comunale n. 234 del 19 novembre 1998, avente ad oggetto: "Modifica ed integrazione della deliberazione del Consiglio Comunale n . 189 del 4 agosto 1995 concernente il trasferimento del diritto di superficie dal p.z. D2 La Mistica 1, già concesso in favore  dell'Imprese DEMO e GECA usufruenti di un finanziamento ex lege n. 118/85, al p.z. B4 Castel Verde."</t>
  </si>
  <si>
    <t>27/06/2017</t>
  </si>
  <si>
    <t xml:space="preserve">  Agenzia per il Controllo e la Qualità dei Servizi Pubblici Locali. Modifiche ed Integrazioni dell'Atto Istitutivo approvato con deliberazione del Consiglio Comunale n. 39 del 14 marzo 2002 e successiva deliberazione del Consiglio Comunale n. 212 del 22 ottobre 2007.</t>
  </si>
  <si>
    <t>Ratifica della deliberazione della Giunta Capitolina n. 107 del 26 Maggio 2017 concernente: "Variazione al Bilancio di Previsione 2017-2019 n. 4."</t>
  </si>
  <si>
    <t>04/07/2017</t>
  </si>
  <si>
    <t>Concessione del diritto d'uso dell'edificio storico-artistico "Casa dei Vallati"  in favore della "Fondazione Museo della Shoah-Onlus" fino alla fine dei lavori di realizzazione del Museo Nazionale della Shoah, nella sede di Villa Torlonia (ora largo Wiesenthal) e, comunque,  con scadenza entro e non oltre 31 dicembre 2020.</t>
  </si>
  <si>
    <t>11/07/2017</t>
  </si>
  <si>
    <t>Intervento B1.4-009. Espunzione dell'intervento già previsto per la realizzazione di un parcheggio nell'area di proprietà di Roma Capitale in "CAMPO di CALCIO TESTACCIO" - Legge 24 marzo 1989 n. 122, art. 9 comma 4 - Municipio Roma 1.</t>
  </si>
  <si>
    <t>Termini per l'approvazione dei Piani di localizzazione dei mezzi e degli impianti pubblicitari indicati al comma 7, art. 32 del Piano Regolatore dei mezzi e degli impianti pubblicitari di cui alla Deliberazione di Assemblea Capitolina n. 49 del 30 luglio 2014.</t>
  </si>
  <si>
    <t>Ratifica della deliberazione della Giunta Capitolina n. 132 del 23 Giugno 2017 concernente: "Variazione al Bilancio di Previsione 2017 - 2019 n. 5.".</t>
  </si>
  <si>
    <t>S.G. - DIREZIONE SUPPORTO GIUNTA E ASSEMBLEA (SERVIZI AMMINISTRATIVI E INFORMATICI TRASVERSALI E DI SUPPORTO)</t>
  </si>
  <si>
    <t>Nomina di due consiglieri capitolini componenti della commissione per l'aggiornamento degli elenchi dei Giudici Popolari.</t>
  </si>
  <si>
    <t>27/07/2017</t>
  </si>
  <si>
    <t>Assestamento generale del bilancio 2017- 2019 ai sensi dell'art. 175 c. 8 del D.Lgs.  18 agosto 2000 n. 267 - Verifica degli equilibri generali di bilancio ai sensi dell'art. 193 c. 2 del D.Lgs. 18 agosto 2000 n. 267.</t>
  </si>
  <si>
    <t>Indirizzi per l'indizione di gara a doppio oggetto per la scelta del socio privato per l'affidamento dei servizi di interesse generale di Roma Capitale.</t>
  </si>
  <si>
    <t>Autorizzazione al frazionamento del pagamento della parte del corrispettivo dovuto per la concessione del diritto di superficie ovvero per la cessione del diritto di proprietà delle aree ricomprese nei piani di zona ex lege n.167/62, relativa al costo di acquisizione delle aree medesime, secondo le modalità definite all'articolo 4 degli schemi di convenzione allegati sub "A" e sub "B" alla deliberazione di Assemblea Capitolina n. 60/14, anche per gli interventi sottoposti al regime convenzionale, ex art. 35 legge n. 865/71, di cui agli schemi di convenzione approvati con deliberazioni di Consiglio Comunale n. 173/05 e n. 31/07.</t>
  </si>
  <si>
    <t>03/08/2017</t>
  </si>
  <si>
    <t>Linee guida del Regolamento disciplinante il servizio di trasporto scolastico degli alunni delle scuole per l'infanzia, primarie e secondarie di primo grado del territorio di Roma Capitale.</t>
  </si>
  <si>
    <t>31/08/2017</t>
  </si>
  <si>
    <t>Approvazione del "Regolamento per la definizione agevolata delle controversie tributarie pendenti", ai sensi dell'art. 11 del  decreto legge 24 aprile 2017, n. 50, convertito in legge, con modificazioni, dall'articolo 1, Legge 21 giugno 2017, n. 96.</t>
  </si>
  <si>
    <t>Approvazione delle modifiche agli schemi di convenzione di cui alle deliberazioni C.C. n. 54/03 del 31.03.2003, C.C.  n. 173/05 del 25.07.2005, C.C. n. 31/07 del 22.02.2007 e A.C.  N. 60/14 del 18.09.2014, contemplante le regole generali per la realizzazione e la fruizione degli interventi edilizi in regime di diritto di superficie/proprietà, ai fini dell'adeguamento della disciplina convenzionale contenuta negli stessi in coerenza con l'orientamento espresso dalle Sezioni Unite della Cassazione con sentenza n. 18135 del 16.09.2015.</t>
  </si>
  <si>
    <t>04/09/2017</t>
  </si>
  <si>
    <t>Controdeduzioni alle osservazioni presentate avverso la deliberazione di Assemblea Capitolina n. 10 del 9.8.2016 avente per oggetto: Controdeduzioni alle osservazioni presentate alla deliberazione A.C. n. 35/2015 di Variante al Piano di Utilizzazione delle aree della via Cristoforo Colombo da Porta Ardeatina a via delle Tre Fontane - Ambito 2 - Risistemazione della Fiera di Roma".</t>
  </si>
  <si>
    <t>Nomina del Presidente dell'Agenzia per il controllo e la qualità dei servizi pubblici locali di Roma Capitale.</t>
  </si>
  <si>
    <t>Approvazione dello Stato di Attuazione dei Programmi 2017, alla data del 30 giugno 2017.</t>
  </si>
  <si>
    <t>Istituzione, tramite sponsorizzazione, di spazi definiti  "Punto Mamma" all'interno delle strutture di Roma Capitale.</t>
  </si>
  <si>
    <t>14/09/2017</t>
  </si>
  <si>
    <t>Indirizzi in materia di sicurezza stradale in attuazione del Programma Straordinario "Vision Zero" per la riduzione degli incidenti stradali e delle vittime della strada, tutelando la mobilità dolce e favorendo la mobilità sostenibile.</t>
  </si>
  <si>
    <t>21/09/2017</t>
  </si>
  <si>
    <t>DIPARTIMENTO SPORT E POLITICHE GIOVANILI</t>
  </si>
  <si>
    <t>Revoca parziale della deliberazione del Consiglio Comunale n. 17 del 5 febbraio 2004, limitatamente all'assegnazione al Gruppo Sportivo Fidene S.r.l. dell'area di proprietà comunale sita in Roma, nei pressi di via Rosetta Pampanini, di mq. 22.499 identificata al catasto terreni al foglio 136 particella 923.</t>
  </si>
  <si>
    <t>28/09/2017</t>
  </si>
  <si>
    <t>Revisione straordinaria delle partecipazioni di Roma Capitale di primo e secondo livello ex art. 24 del Decreto Legislativo del 19 agosto 2016 n. 175 e s.m.i.</t>
  </si>
  <si>
    <t>29/09/2017</t>
  </si>
  <si>
    <t>Approvazione del Bilancio Consolidato di Roma Capitale per l'esercizio 2016 - art. 11-bis del D.Lgs. n. 118/2011 e s.m.i.</t>
  </si>
  <si>
    <t>10/10/2017</t>
  </si>
  <si>
    <t xml:space="preserve">Approvazione dello schema di Convenzione per l'affidamento in concessione del Servizio di Tesoreria di Roma Capitale e del Servizio di Cassa delle dipendenti Istituzioni con decorrenza 1 gennaio 2018 o, comunque, dalla data di affidamento del servizio, per la durata di 60 mesi. </t>
  </si>
  <si>
    <t>DIPARTIMENTO TUTELA AMBIENTALE</t>
  </si>
  <si>
    <t>Concessione di un'area, all'interno del Cimitero Monumentale del Verano, a favore del Sig. Carlo Romani, padre  del Capitano  Alessandro Romani per la costruzione di una tomba a terra destinata a ospitare la salma  del medesimo e revoca della DAC n.  29/2011.</t>
  </si>
  <si>
    <t>17/10/2017</t>
  </si>
  <si>
    <t>Riconoscimento, ai sensi dell'art. 194, comma 1, lettera e) del D.Lgs. 267/2000 e s.m.i., della legittimità del debito fuori bilancio per  l'impegno della somma di Euro 2.205,35 per la liquidazione dei seguenti documenti contabili:  - Fattura emessa dall'Atac Spa Agenzia per la Mobilità n° 510 del 28/2/2010 di Euro 598,44 + Euro 119,69 per IVA  per complessive Euro 718,13 - Fattura emessa dall'Atac Spa Agenzia per la Mobilità n° 175 del 31/01/2011 di Euro 598,44 +  Euro 119,69 per IVA per complessive Euro 718,13 - Fattura emessa dall'Atac Spa Agenzia per la Mobilità n. 313 del 03/02/2012 di Euro 635,61 + Euro 133 ,48 per iva per complessive  Euro 769,09 Somma dovuta per il canone annuo  per la concessione dell'area del compendio ferroviario di pertinenza Stazione e del Parcheggio di Vitinia.</t>
  </si>
  <si>
    <t>Riconoscimento, ai sensi dell'art. 194, 1 comma, lettera a) del D.Lgs. n. 267/2000 e s.m.i, della legittimità del debito fuori bilancio pari a Euro 20.000,00, relativo alla controversia di cui alla Sentenza del T.A.R. del Lazio n. 5281/2014 per il risarcimento del danno subito dalla Parcheggi Roma Nord s.r.l. conseguente alla mancata conclusione del procedimento volto alla realizzazione del parcheggio di Piazzale Clodio.</t>
  </si>
  <si>
    <t>Riconoscimento della legittimità  del debito fuori bilancio ai sensi dell' art. 194  co. 1 Lett. a) del D. Lgs. 267/2000 e ss.mm.ii. con le modalità previste dall'art. 191 co. 1 pari ad Euro 51.672,44 per sentenza n. 7515/15 del Tribunale Civile di Roma, sez. XII di condanna di Roma Capitale al risarcimento danni per allagamento appartamento Via Mandanici 207 causa nubifragio del 30.11.2008 e cattivo funzionamento della rete fognaria promosso da Camilli Annunziata.  Municipio VI.</t>
  </si>
  <si>
    <t>Riconoscimento del debito fuori bilancio, ai sensi dell' art. 194 del T.U.E.L., derivante dalla sentenza del Tribunale di Roma 2° sez. lav. n. 10369/2014 relativa al pagamento, al dipendente di Roma Capitale Ennio Giancamilli, di un importo totale di Euro 7.367,39 comprensivo di differenze retributive per lo svolgimento di mansioni superiori per il periodo 29 aprile 2008 al 30 dicembre 2010, interessi legali fino al 31 dicembre 2015, contributi previdenziali e IRAP e del pagamento della somma di Euro 2.700,00 a titolo di condanna per lite temeraria ai sensi dell'art. 96 u.c. cpc. Municipio VII</t>
  </si>
  <si>
    <t>Riconoscimento della legittimità del debito fuori bilancio ex art. 194 comma 1 lettera e) del D.Lgs. n. 267/2000 T.U.E.L. nei limiti delle accertate necessità con procedura di somma urgenza per la rimozione dello stato di pregiudizio alla pubblica incolumità per i lavori di messa in sicurezza della Via Giovanni Verga e Via Luigi Pirandello - Municipio III - Importo Euro 204.613,00 oltre Euro 225,00 per la tassa autorità LL.PP. ed Euro 3.623,99 per incentivo - IBU VBL 15150 - 15552 - CUP J87H14001660004. Municipio III.</t>
  </si>
  <si>
    <t>Riconoscimento della legittimità del debito fuori bilancio ex art. 194 comma 1 lett. e) del D.Lgs. n. 267/2000 T.U.E.L. nei limiti delle accertate necessità per la messa in sicurezza con procedura di somma urgenza del verde verticale ed orizzontale nelle aree verdi di interesse locale nel territorio del III Municipio. Importo Euro 135,809,99 - CUP J83G14001320004. Municipio III.</t>
  </si>
  <si>
    <t>CORPO DI POLIZIA LOCALE DI ROMA CAPITALE</t>
  </si>
  <si>
    <t>Riconoscimento, ai sensi dell'art. 194 comma 1 lett. a), del Testo Unico sull'Ordinamento degli Enti Locali approvato con Decreto Legislativo del 18 agosto 2000 n. 267, della legittimità del debito fuori bilancio derivante dall'esecuzione della sentenza del Tribunale di Roma - II Sezione Civile n. 11694/2016 concernente la Gestione Ordinaria di Bilancio. Sig. Tudor Nicolae.</t>
  </si>
  <si>
    <t>Riconoscimento, ai sensi dell'art. 194 comma 1 lett. a), del Testo Unico sull'Ordinamento degli Enti Locali approvato con Decreto Legislativo del 18 agosto 2000 n. 267, della legittimità del debito fuori bilancio derivante dall'esecuzione della sentenza del Tribunale di Roma - II Sezione Civile n. 2979/2016 concernente la Gestione Ordinaria di Bilancio. Società Abitrans Service s.r.l..</t>
  </si>
  <si>
    <t>Riconoscimento della spesa di Euro 456.298,45 ai sensi dell'art. 191, comma 3, del D.Lgs. n. 267/2000, con le modalità previste dall'art. 194, comma 1 lett. e), per lavori di somma urgenza ex art. 176 del D.P.R. 207/2010, necessari  all'eliminazione dello stato di  pericolo per pubblica incolumità ed alla messa in sicurezza dell'Istituto Comprensivo "Marelli" plesso Nicola Calipari sito in Via Ettore Marelli 21 - Municipio VI (ex VIII).</t>
  </si>
  <si>
    <t>Riconoscimento della legittimità del debito fuori bilancio derivante da sentenza (ex art. 194, comma 1, lett. a) D.Lgs. 18 agosto 2000, n. 267) in favore di Mangano Anna Maria pari a € 3.093,61.</t>
  </si>
  <si>
    <t>Riconoscimento della legittimità del debito fuori bilancio, ai sensi dell'art. 194, comma 1) lett. a) del D.Lgs. n. 267/2000  di Euro 2.805,70 a seguito della Sentenza del Giudice di Pace di Roma - I Sezione n. 26361/2016 a favore del sig. Tropia Alfonso.</t>
  </si>
  <si>
    <t>31/10/2017</t>
  </si>
  <si>
    <t>Modifica del Regolamento sulla "Disciplina delle modalità di esercizio del diritto di interpello" di cui alla deliberazione del Consiglio Comunale n. 253 del 19 dicembre 2003, successivamente modificata con deliberazione del Consiglio Comunale n. 52 del 22 marzo 2007, e ripubblicazione integrale dello stesso.</t>
  </si>
  <si>
    <t>Riconoscimento legittimità del debito fuori Bilancio, ai sensi dell'art. 194, comma 1) lett. a) del D.Lgs. n. 267/2000 di € 68.597,74 a seguito del decreto ingiuntivo n. 29367/2015 del Tribunale Ordinario di Roma in favore di Gino Di Cesare Costruzioni e Manutenzioni S.r.l..</t>
  </si>
  <si>
    <t>MUNICIPIO ROMA X (EX MUNICIPIO XIII)</t>
  </si>
  <si>
    <t xml:space="preserve"> Riconoscimento della legittimità del debito fuori bilancio ai sensi dell'art. 194, comma 1, lett. A) del D.Lgs 267/2000, pari ad € 15.257,43 relativo a rimborsi per permessi retribuiti ex art. 80 del T.U.E.L. per le assenze dal servizio dell'ex Consigliere Municipale Belmonte Marco, comprensivo degli interessi legali, a seguito della sentenza del Tribunale Civile di Roma - Sez. II - n. 20165/2015. Municipio X</t>
  </si>
  <si>
    <t>Istituzione di nuovi luoghi per la celebrazione di matrimoni e unioni civili.</t>
  </si>
  <si>
    <t>09/11/2017</t>
  </si>
  <si>
    <t xml:space="preserve">Riconoscimento della legittimità del debito fuori Bilancio, ai sensi dell'art. 194, comma 1) lett. e) del D.L.gs. n. 267/2000 e smi pari ad  Euro  398.249,19 - IVA compresa - relativo ai lavori di somma urgenza per il ripristino delle condizioni di agibilità in varie strutture scolastiche site nel territorio del Municipio - Municipio Roma IV  -  CIG 6420632922. </t>
  </si>
  <si>
    <t>Riconoscimento, ai sensi dell'art. 194, comma 1 lett. e) del D.Lgs. n. 267/2000 s.m. e i., della legittimità del debito fuori bilancio nei limiti delle accertate necessità con procedura di somma urgenza, per eliminare lo stato di pericolo alla pubblica incolumità, per i lavori di messa in sicurezza di parte dell'edificio scolastico sede della scuola media 'Nobel' sito in via D. G. Maria Russolillo, 64 (Quartiere Fidene) - Municipio Roma III - a seguito incendio sviluppatosi nei locali della biblioteca. Importo  EURO 248.588,85 - cod. Cup J84H14000660004 - IBU 2270. Municipio III</t>
  </si>
  <si>
    <t xml:space="preserve">Riconoscimento della legittimità del debito fuori bilancio ex art. 194 comma 1, lett. e) del  D.Lgs. n. 267/2000 T.U.E.L. nei limiti delle accertate necessità con procedura di somma urgenza per l'eliminazione di stato di pericolo per la pubblica incolumità nei locali dell'ex scuola Materna di Largo Santa Felicita. Municipio Roma III  Importo € 250.000,00 - CUP J84H14001910004 - IBU 2209. Municipio III </t>
  </si>
  <si>
    <t>14/11/2017</t>
  </si>
  <si>
    <t>Ratifica della deliberazione della Giunta Capitolina n. 235 del 30 ottobre 2017 concernente: "Variazione al Bilancio di Previsione 2017- 2019 n. 6".</t>
  </si>
  <si>
    <t>Riconoscimento della legittimità del debito fuori bilancio, ai sensi dell'art. 194, comma 1, lett. e) del D.Lgs n. 267/2000, per Euro 13.933.795,58, compresa IVA, a favore dell'ACEA S.p.A. per il pagamento di quota parte dei corrispettivi per gli anni dal 2009 al 2012 relativi ai Contratti di Servizio per la gestione dell'Illuminazione pubblica ed artistica.</t>
  </si>
  <si>
    <t>Indirizzi programmatici e linee guida per la predisposizione del Contratto di Servizio per la gestione dei servizi cimiteriali tra Roma Capitale e Ama S.p.A.</t>
  </si>
  <si>
    <t>Revoca delle deliberazioni C.C. n. 51 del 18/06/2009 e A.C. n. 10 del 7/03/2013. Adesione di Roma Capitale al "Patto dei Sindaci per il Clima e l'Energia"</t>
  </si>
  <si>
    <t>16/11/2017</t>
  </si>
  <si>
    <t>Piano Parcheggi. Espunzione interventi improcedibili.</t>
  </si>
  <si>
    <t>23/11/2017</t>
  </si>
  <si>
    <t>Adozione del Regolamento di Roma Capitale per il servizio educativo per l'autonomia degli alunni con disabilità.</t>
  </si>
  <si>
    <t>30/11/2017</t>
  </si>
  <si>
    <t>Variazione al bilancio di previsione 2017-2019 n. 7.</t>
  </si>
  <si>
    <t>05/12/2017</t>
  </si>
  <si>
    <t>Riconoscimento legittimità debito fuori bilancio per € 71.230,28 - ai sensi dell'art. 194 comma 1 lett. a) del Decreto Legislativo 267/2000 - nei confronti della società STILGRAFICA S.r.l. relativamente all'appalto per il servizio di stampa delle opere tipografiche occorrenti al Comune di Roma ora Roma Capitale.</t>
  </si>
  <si>
    <t>Riconoscimento del debito fuori bilancio ai sensi dell'art. 194 comma 1 lett. a) del D.Lgs. 267/2000 pari a Euro 100,00 per provvedere alla liquidazione di quanto dovuto al Sig. Palumbo Leonardo a seguito di sentenza n. 55367/2012 del Giudice di Pace di Roma. Municipio XII.</t>
  </si>
  <si>
    <t>Riconoscimento del debito fuori bilancio ex art. 194 del D.Lgs. 267/2000, pari a Euro 130.000,00  relativo all'intervento di somma urgenza per il ripristino e la messa in sicurezza di vari plessi scolastici del  Municipio Roma XII. Eventi atmosferici avversi del 14-16 giugno 2014 ed altre criticità. Municipio XII.</t>
  </si>
  <si>
    <t>Riconoscimento del debito fuori bilancio ex art. 194 del D.Lgs. 267/2000, pari a Euro 100.000,00  relativo all'intervento di somma urgenza per l'alluvione del 30 e 31 gennaio 2014 nel Municipio XII, strade come da elenco su ordinativo prot. n. CQ 9508/2014.  Impresa SAP S.r.l. Municipio XII.</t>
  </si>
  <si>
    <t>Riconoscimento di legittimità del debito fuori bilancio ai sensi dell'art. 194 comma 1 lettera a) del D.Lgs. 267/2000 e s.m.i. derivante da sentenza del Tribunale Civile di Roma - sez. VII - n. 25200 del 21/12/2011 - Importo complessivo € 2.500,00 oltre ad € 216,88 per interessi legali - per un importo totale pari ad  €  2.716,88 in favore della Sig.ra Agnese Maria Loiacono. Municipio IV.</t>
  </si>
  <si>
    <t>Riconoscimento del debito fuori bilancio ex art. 194 del D.Lgs. 267/2000, pari ad Euro 60.000,00  relativo all'intervento di somma urgenza per il ripristino e la messa in sicurezza di vari plessi scolastici del Municipio Roma XII. Municipio XII.</t>
  </si>
  <si>
    <t>Riconoscimento del debito fuori bilancio ai sensi dell'art. 191 co. 3 con le modalità previste dall'art. 194 co. 1 lett. a) del D.Lgs. 267/2000 e ss.mm.Ii. vista l'esecutività del decreto ingiuntivo 13708/2016 non opposto nei confronti di Roma Capitale pari ad € 463.152,60 per i lavori di somma urgenza per il rifacimento della pavimentazione stradale di Via della Lite e Via Colle Mattia ricadenti nel territorio del Municipio Roma VI delle Torri (anno di riferimento 2014).</t>
  </si>
  <si>
    <t>Riconoscimento del debito fuori bilancio ex art. 194 del D.Lgs. 267/2000, pari a Euro 240.000,00  relativo all'intervento di somma urgenza per il ripristino e la messa in sicurezza  della viabilità di Via di Brava, Municipio XII. Impresa Di Cola Michele. Municipio XII.</t>
  </si>
  <si>
    <t>Riconoscimento, ai sensi dell'art. 194, 1° comma, lettera a) del D.Lgs. n. 267/2000 e s.m.i., della legittimità del debito fuori bilancio pari ad € 572.924,74 (di cui € 529.663,55 a titolo di sorte ed € 43.261,19 per interessi legali), derivante dalla Sentenza del Tribunale Civile di Roma - Sezione XII n. 894 del 17.01.2017 (pubblicata in Cancelleria il 19.01.2017), relativa al giudizio Coffee Break 2000 di Zanzarelli Cristiano &amp; C. s.n.c. c/Roma Capitale.</t>
  </si>
  <si>
    <t>Art. 194 (comma 1, lett. a) D.Lgs 18 agosto 2000 n. 267 - Riconoscimento  della legittimità del debito fuori bilancio derivante dal Decreto Ingiuntivo del Tribunale Ordinario di Roma n. 29103/2015 del 21.12.2015 a titolo di pagamento a rimborso della somma pagata dalla soc. Finleonardo S.p.A. con sede in Milano Via Cappuccini n. 2 in eccedenza a titolo di oneri di urbanizzazione, per un importo complessivo di Euro 59.029,20.</t>
  </si>
  <si>
    <t>Riconoscimento del debito fuori bilancio ai sensi dell'art. 194 comma 1 del T.U.E.L., derivante dalla sentenza n. 4050/2015 emessa dal Giudice di Pace di Roma per risarcimento danni del sinistro del 20 dicembre 2012 causato dal cedimento del manto stradale di Via Calpurnio Pisone 70 ai danni del Sig. Renato Leone Tammetta - € 1.125,58. Municipio VII.</t>
  </si>
  <si>
    <t>Riconoscimento della legittimità del debito fuori bilancio ai sensi dell'art. 194 comma 1 lettera a) del T.U.E.L. - D.Lgs. 267/2000 - a seguito della sentenza, emessa dal Tribunale di Roma sez. XII Civile, n. 25882/2015 a favore del Sig. Di Meo Daniele - Importo € 617,11. Municipio VII.</t>
  </si>
  <si>
    <t>15/12/2017</t>
  </si>
  <si>
    <t>NON PARTECIPO AL VOTO</t>
  </si>
  <si>
    <t>Ratifica ai sensi dell' art. 34 del T.U.E.L. dell' adesione del Sindaco all' Accordo di Programma sottoscritto in data 16 novembre 2017, concernente il Programma di Trasformazione Urbanistica denominato "Lunghezza Nocetta" avente ad oggetto la rilocalizzazione dei diritti edificatori derivanti dalla compensazione edificatoria dell' ex comprensorio M2 via della Nocetta.</t>
  </si>
  <si>
    <t>18/12/2017</t>
  </si>
  <si>
    <t>Riconoscimento ai sensi dell'art. 194 comma 1 lettera a) del D.Lgs.             n.  267/2000 della legittimità del debito fuori bilancio di € 3.052.558,82 nei confronti di Roma Metropolitane S.r.l. derivante dalla sentenza del Tribunale Civile di Roma sezione III n. 1085 del 23 gennaio 2017 concernente il contenzioso in merito all'intervento di "Adeguamento del Nodo di Termini III ° stralcio funzionale".</t>
  </si>
  <si>
    <t>Riconoscimento della  legittimità del debito fuori bilancio, ai sensi dell'art. 194 comma 1 lettera a) del D.Lgs. n. 267 del 18.08.2000 a favore dell'Arch. Bruno Salsedo di € 127.433,67 a seguito del Decreto Ingiuntivo n. 6126/2010 emesso dal Tribunale Civile di Roma - Sez. Lavoro.</t>
  </si>
  <si>
    <t xml:space="preserve">Riconoscimento della legittimita' del debito fuori bilancio  ai sensi dell'art. 194, comma 1, lett. a) del D.Lgs 18.08.2000 n. 267, di € 14. 326,38 in favore di Visca Anna Maria e altri derivante dalla  sentenza del Tribunale  di Roma Sezione Lavoro n. 5814/2015 (R.G. n. 40879/2014). </t>
  </si>
  <si>
    <t>Riconoscimento della legittimità del debito fuori bilancio derivante da Sentenza del Giudice di Pace - Sezione IV n. 15566/2017 del 18/05/2017  (ex art. 194, comma 1, lett.  A) D.Lgs. 18 agosto 2000, n. 267) in favore della Sig.ra Olla Maria Grazia. Importo € 904,37.</t>
  </si>
  <si>
    <t>Riconoscimento della legittimità del debito fuori bilancio derivante da Sentenza del Giudice di Pace - Sezione V n. 34409 del 27/09/2016 (ex art. 194, comma 1, lett. A) D.Lgs. 18 agosto 2000, n. 267) in favore del Sig. Iacono Daniele. Importo € 2.008,54</t>
  </si>
  <si>
    <t>Autorizzazione, ai sensi dell'art. 42 comma 2 lett. I) del D.lgs. 18.08.2000,    n. 267, all'acquisizione con provvedimento di cui all'art. 42 bis del D.P.R.  327/2001, delle aree occorse per la realizzazione della sede stradale e fognatura in Via G. Ginanni e Via E. Giglioli e strada interna al P.Z. 28 bis Torre Maura, iscritte al Foglio 1019, particella n. 276/r ora particella n. 2743 di mq. 1414. Riconoscimento della legittimità del debito fuori bilancio ex art. 194, comma 1, lettera a) del D.lgs. n. 267/2000 per € 214.746,29 in esecuzione della Sentenza del TAR Lazio n. 6391 del 27.06.2013, in favore di Antonio Favara Pedarsi e Lino Favara Pedarsi , finalizzato all'adozione del provvedimento di acquisizione, ex art. 42-bis D.P.R. n. 327/2001.</t>
  </si>
  <si>
    <t>21/12/2017</t>
  </si>
  <si>
    <t>Approvazione del Piano Finanziario del Servizio di gestione dei rifiuti urbani di Roma Capitale per l'anno 2018.</t>
  </si>
  <si>
    <t>Determinazione delle tariffe e dei tassi di copertura del costo di gestione dei servizi pubblici a domanda individuale anno 2018, ai sensi dell' articolo 172 del Decreto Legislativo 18 agosto 2000, n. 267 (T.U.E.L.).</t>
  </si>
  <si>
    <t>Verifica della quantita' di aree destinate ad insediamenti per attivita' produttive industriali ed artigianali, da cedere in diritto di superficie nell'anno 2018 e determinazione dei relativi corrispettivi.</t>
  </si>
  <si>
    <t xml:space="preserve">Aggiornamento del preventivo di spesa compreso nella relazione finanziaria al secondo piano P.E.E.P. di cui alla legge 18 aprile 1962, n. 167, approvato con deliberazione della Giunta Regionale del Lazio n. 7387 dell'1 dicembre 1987. Individuazione delle aree disponibili da destinare all'edilizia residenziale pubblica. Anno 2018. </t>
  </si>
  <si>
    <t>22/12/2017</t>
  </si>
  <si>
    <t>Documento Unico di Programmazione 2018-2020.</t>
  </si>
  <si>
    <t>Bilancio di previsione finanziario 2018-2020 e Piano degli Investimenti 2018-2020.</t>
  </si>
  <si>
    <t>29/12/2017</t>
  </si>
  <si>
    <t>Riconoscimento del debito fuori bilancio, ai sensi dell'art. 194 comma 1 del T.U.E.L., derivante dalla sentenza n. 43272/2015 emessa dal Giudice di Pace di Roma sez. VI Civile per risarcimento danni causa buca sinistro avvenuto il 6 novembre 2012 percorrendo con l'autocarro Via Publio Rutilio Rufo - Sig. Massimiliano Dominizi - € 2.265,58 - Municipio VII.</t>
  </si>
  <si>
    <t>Riconoscimento della legittimità del debito fuori bilancio, ai sensi dell'art. 194 comma 1) lett. a) del D.Lgs. n. 267/2000 e ss.mm.ii., di Euro 25.646,16 in favore di Maria Gabriella Cavallaro a seguito dell'ordinanza emessa in data 3 ottobre 2016 dal Tribunale Civile di Roma, sez. XIII.</t>
  </si>
  <si>
    <t>Riconoscimento, ex art. 194, comma 1, lettera a), del D.Lgs. n. 267 e ss.mm.ii., della legittimità del debito fuori bilancio (Gestione Ordinaria) per un importo complessivo pari ad € 113.165,44 nei confronti di DE CAMILLIS Maria Beatrice (Sentenza Tribunale di Roma - Sezione Lavoro n. 9176/2016), MAGLIARO Fernando Maria, (Sentenza Tribunale di Roma - Sezione Lavoro n. 8827/2016), ROSATI Rita (Sentenza Tribunale Civile di Roma n. 6947/2015).</t>
  </si>
  <si>
    <t>DIPARTIMENTO ORGANIZZAZIONE E RISORSE UMANE</t>
  </si>
  <si>
    <t>Esecuzione sentenza del Tribunale di Roma, Sez. Lavoro, n. 14381/2013. Riconoscimento della legittimità del debito fuori bilancio per un importo lordo complessivo pari a € 9.846,65, ai sensi dell'art. 194, comma 1, lett. a) del D.Lgs. n. 267 del 18 agosto 2000, in favore di CELEA ROBERTA.</t>
  </si>
  <si>
    <t>Esecuzione sentenza Tribunale di Roma - IV Sez. Lavoro n. 11691/2013. Riconoscimento della legittimità del debito fuori bilancio per un importo lordo complessivo pari a euro 1.387,06 ai sensi dell' art. 194, comma 1, lett. a) del D.Lgs. n. 267 del 18 agosto 2000, in favore di Moretti Massimo.</t>
  </si>
  <si>
    <t>Esecuzione sentenza Tribunale di Roma - Sez. Lavoro n. 3451/2016. Riconoscimento della legittimità del debito fuori bilancio per un importo lordo complessivo pari a euro 5.312,46, ai sensi dell'art. 194, comma 1, lett. a) del D.Lgs. n. 267 del 18 agosto 2000, in favore di DI CREDICO FEDERICA.</t>
  </si>
  <si>
    <t>Esecuzione del verbale di conciliazione n. 448 redatto il 16 febbraio 2016 a seguito di proposta transattiva formulata dal Giudice del Lavoro. Riconoscimento della legittimità del debito fuori bilancio per un importo lordo complessivo pari a Euro 2.000,00, ai sensi dell'art. 194, comma 1, lett. a) del D.Lgs n. 267/2000, in favore  di Mazzà Luciano.</t>
  </si>
  <si>
    <t>Riconoscimento, ex art. 194, comma 1, lettera a), del D.Lgs. n. 267/2000 e s.m.i., della legittimità del debito fuori bilancio (Gestione Ordinaria) per un importo complessivo pari ad Euro 33.503,90 dovuto a seguito della sentenza del Tribunale di Roma, IV Sez. Lav., n. 9871/2015.</t>
  </si>
  <si>
    <t xml:space="preserve">Riconoscimento, ex art. 194, comma 1, lett. a) del D.Lgs. n. 267/2000 e s.m.i. della legittimità del debito fuori bilancio (Gestione Ordinaria) per un importo complessivo pari ad Euro 36.988,12  dovuto a seguito dell'ordinanza del Tribunale di Roma, n. cronol. 19122/2017. </t>
  </si>
  <si>
    <t>Esecuzione sentenza della Corte di Appello di Roma n. 5988/2016 - MUIA' Francesca c/Roma Capitale. Riconoscimento della legittimità del debito fuori bilancio (Gestione Ordinaria)  per un importo lordo complessivo pari ad euro 8.555,45, ai sensi dell' art. 194,  comma 1, lett. a) del D.Lgs. n. 267 del 18 agosto 2000.</t>
  </si>
  <si>
    <t>Riconoscimento, ex art. 194, comma 1, lettera a), del D.Lgs. n. 267/2000 e ss.mm.ii., della legittimità di debito fuori bilancio (Gestione Ordinaria) per un importo complessivo pari ad € 62.286,12 in esecuzione della Sentenza n. 6258/2015 (RG n. 434/2014) emessa dalla Corte d'Appello di Roma - Sez. Lavoro.</t>
  </si>
  <si>
    <t>Esecuzione sentenza della Corte d'Appello di Roma, Sez. Lavoro n. 3952/2015. Riconoscimento della legittimità del debito fuori bilancio per un importo lordo complessivo pari a € 63.546,90, ai sensi delll'art. 194, comma 1, lett. a) del D.Lgs. n. 267 del 18 agosto 2000.</t>
  </si>
  <si>
    <t xml:space="preserve">Riconoscimento, ex art. 194, comma 1, lettera a), del D.Lgs. n. 267/2000 e s.m.i., della legittimità del debito fuori bilancio (Gestione Ordinaria) per un importo complessivo pari ad  Euro 1.477,32 dovuto a seguito della sentenza del Tribunale Civile di Roma Sez. III Lav., n. 19897/2012.  </t>
  </si>
  <si>
    <t xml:space="preserve">Riconoscimento, ex art. 194, comma 1, lettera a), del D.Lgs. n. 267/2000 e s.m.i., della legittimità del debito fuori bilancio (Gestione Ordinaria) per un importo complessivo pari ad Euro 13.294,29 dovuto a seguito della Deliberazione Commissariale n.  2 del 27.09.2016 e della Determinazione Dirigenziale n. 1724 del 04.10.2016 in ottemperanza della sentenza del T.A.R. Lazio, Sez. II bis, n. 4792/2016.  </t>
  </si>
  <si>
    <t>Riconoscimento, ex art. 194, comma 1, lettera a) del D.Lgs. n. 267/2000 e s.m.i., della legittimità del debito fuori bilancio (Gestione Ordinaria) per un importo complessivo pari ad Euro 1.717,12 dovuto a seguito della Determinazione Dirigenziale n. 446 del 14.03.2016 che esegue la  sentenza della Corte d'Appello di Roma, Sez. Lav.  n. 7689/2016 pubblicata in data 01/02/2016.</t>
  </si>
  <si>
    <t xml:space="preserve">Riconoscimento, ex art. 194, comma 1, lettera a), del D.Lgs. n. 267/2000 e s.m.i., della legittimità del debito fuori bilancio (Gestione Ordinaria) per un importo complessivo pari ad Euro 712,94 dovuto a seguito della sentenza del Tribunale di Roma, IV Sez. Lav. n. 4299/2016. </t>
  </si>
  <si>
    <t xml:space="preserve">Esecuzione sentenza della Corte di Appello di Roma n. 288/2017 - RIZZO Anella c/Roma Capitale. Riconoscimento della legittimità del debito fuori bilancio  (Gestione Ordinaria) per un importo lordo complessivo pari ad euro 25.663,07, ai sensi dell'art. 194, comma 1, lett. a) del D.Lgs. n. 267 del 18 agosto 2000. </t>
  </si>
  <si>
    <t xml:space="preserve">Riconoscimento, ex art. 194, comma 1, lettera a) del D.Lgs. n. 267/2000 e s.m.i, della legittimità del debito fuori bilancio (Gestione Ordinaria) per un importo complessivo pari ad  Euro 36.818,05 dovuto a seguito dell'Ordinanza cronol. n. 19979/2016, IV Sez. Lavoro. </t>
  </si>
  <si>
    <t xml:space="preserve">Riconoscimento, ex art. 194, comma 1, lettera a), del D.Lgs. n. 267/2000 e s.m.i, della legittimità del debito fuori bilancio (Gestione Ordinaria) per un importo complessivo pari ad Euro 5.080,08 (di cui Euro 4.914,87 già accantonato con Delibera n. 73 del Commissario Straordinario con i poteri dell'Assemblea Capitolina ed Euro 165,21 da integrare ai sensi della nota Rag. Gen. prot. n. RE/67093/2016) dovuto a seguito della Determinazione Dirigenziale n. 1700 del 25.09.2014 che esegue la sentenza del Tribunale di Roma, Sez. III Lav,. n. 1572/2013. </t>
  </si>
  <si>
    <t>Riconoscimento, ex art. 194, comma 1, lettera a), del D.Lgs. n. 267/2000 e s.m.i., della legittimità del debito fuori bilancio (Gestione Ordinaria) per un importo complessivo pari ad € 20.056,60 dovuto a seguito della sentenza della Corte d'Appello di Roma, Sez. Lav. e Prev., n. 579/2016.</t>
  </si>
  <si>
    <t>Esecuzione sentenza della Corte di Appello di Roma n. 6151/2016 - DURANTINI Raffaele c/Roma Capitale. Riconoscimento della legittimità del debito fuori bilancio (Gestione Ordinaria) per un importo lordo complessivo pari a euro 16.791,40, ai sensi dell'art. 194, comma 1, lett. a) del D.Lgs. n. 267 del 18 agosto 2000.</t>
  </si>
  <si>
    <t>Riconoscimento, ex art. 194, comma 1, lettera a) del D.Lgs. n. 267/2000 e s.m.i., della legittimità del debito fuori bilancio (Gestione Ordinaria) per un importo complessivo pari ad € 27.526,13 dovuto a seguito della sentenza del Tribunale Civile di Roma Sez. Lav., n. 3310/2016 emessa a favore di Tognacci Vanna.</t>
  </si>
  <si>
    <t>Esecuzione sentenza del Tribunale di Roma n. 11680/2013 - PASQUA Elisabetta e SCARABOTTI Maria Cristina c/Roma Capitale. Riconoscimento della legittimità del debito fuori bilancio (Gestione Ordinaria) per un importo lordo complessivo pari a euro 2.774,12, ai sensi dell'art. 194, comma 1, lett. a) del D.Lgs. n. 267 del 18 agosto 2000.</t>
  </si>
  <si>
    <t>Esecuzione sentenza della Corte di Appello di Roma n. 3144/2016 - MARCHETTI Umberto c/Roma Capitale. Riconoscimento della legittimità del debito fuori bilancio (Gestione Ordinaria) per un importo lordo complessivo pari a euro 19.485,04, ai sensi dell'art. 194, comma 1, lett. a) del D.Lgs. n. 267 del 18 agosto 2000.</t>
  </si>
  <si>
    <t>Riconoscimento, ex art. 194, comma 1, lettera a) del D.Lgs. n. 267/2000 e s.m.i., della legittimità del debito fuori bilancio (Gestione Ordinaria) per un importo complessivo pari ad € 806,58 dovuto a seguito della Sentenza del Tribunale di Roma, Sez. Lavoro, n. 1154/2016.</t>
  </si>
  <si>
    <t>Riconoscimento, ex art. 194, comma 1, lettera a), del D.Lgs. n. 267/2000 e s.m.i., della legittimità del debito fuori bilancio (Gestione Ordinaria) per un importo complessivo pari ad € 4.355,45 dovuto a seguito della Sentenza del Tribunale di Roma - III Sez. Lavoro - n. 1723/2016.</t>
  </si>
  <si>
    <t>Riconoscimento, ex art. 194, comma 1, lettera a), del D.Lgs. n. 267/2000 e s.m.i., della legittimità del debito fuori bilancio (Gestione Ordinaria) per un importo complessivo pari ad € 5.083,48 dovuto a seguito del Decreto Ingiuntivo esecutivo n. 6534/2014 del Tribunale Ordinario di Roma, Sez. Lav.</t>
  </si>
  <si>
    <t>Riconoscimento, ex art. 194, comma 1, lettera a), del D.Lgs. n. 267/2000 e s.m.i., della legittimità del debito fuori bilancio (Gestione Ordinaria) per un importo complessivo pari ad € 211.188,60 dovuto a seguito della Determinazione Dirigenziale n. 1961 del 02.11.2016 che esegue la sentenza  della Corte d'Appello di Roma,  Sez. III Lav., n. 161/2015.</t>
  </si>
  <si>
    <t>Riconoscimento, ex art. 194, comma 1, lettera a), del D.Lgs. n. 267/2000 e s.m.i., della legittimità del debito fuori bilancio (Gestione Ordinaria) per un importo complessivo pari ad € 1.215,26 dovuto a seguito della sentenza della Corte di Appello di Roma, Sez. controversie lavoro, previdenza e assistenza obbligatorie, n. 247/2015.</t>
  </si>
  <si>
    <t xml:space="preserve">Riconoscimento, ex art. 194, comma 1, lettera a), del D.Lgs. n. 267/2000 e s.m.i., della legittimità del debito fuori bilancio (Gestione Ordinaria) per un importo complessivo pari ad € 999,21 dovuto a seguito della sentenza del Tribunale di Roma, II Sez. Lav., n. 8161/2016. </t>
  </si>
  <si>
    <t xml:space="preserve">Riconoscimento, ex art. 194, comma 1, lettera a), del D.Lgs. n. 267/2000 e s.m.i., della legittimità del debito fuori bilancio (Gestione Ordinaria) per un importo complessivo pari ad € 3.998,44 dovuto a seguito della Sentenza del Tribunale di Roma - Sez. Lavoro - R.G. n. 38761/2013. </t>
  </si>
  <si>
    <t xml:space="preserve">Riconoscimento, ex art. 194, comma 1, lettera a), del D.Lgs n. 267/2000 e s.m.i., della legittimità del debito fuori bilancio (Gestione Ordinaria) per un importo complessivo pari ad: 1) € 147,85 dovuto a seguito della sentenza del Tribunale di Roma, Sez. Lavoro n. 10162/2015; 2) € 76,12 dovuto a seguito della sentenza del Tribunale di Roma, Sez. Lav. n. 2447/2015;  3) € 166,38 dovuto a seguito della sentenza del T.A.R. Lazio, Sez. II, n. 14199/2015. </t>
  </si>
  <si>
    <t>Esecuzione sentenza della Corte di Appello di Roma n. 2065/2015. Riconoscimento della legittimità del debito fuori bilancio (Gestione Ordinaria) per un importo lordo complessivo pari a euro 46.923,68, ai sensi dell'art. 194, comma 1, lett. a) del D.Lgs. n. 267 del 18 agosto 2000 afferente il contenzioso SINIBALDI Andrea + altri c/Roma Capitale.</t>
  </si>
  <si>
    <t>Esecuzione sentenza della Corte di Appello di Roma n. 2128/2017 - DI IULIO Francesca c/Roma Capitale. Riconoscimento della legittimità del debito fuori bilancio (Gestione Ordinaria) per un importo lordo complessivo pari ad euro 19.485,04,  ai sensi dell'art. 194, comma 1, lett. a) del D.Lgs. n. 267 del 18 agosto 2000.</t>
  </si>
  <si>
    <t>Esecuzione sentenza della Corte di Appello di Roma n. 2120/2016 - VARANI Silvia c/Roma Capitale. Riconoscimento della legittimità del debito fuori bilancio (Gestione Ordinaria) per un importo lordo complessivo pari ad euro 19.485,04,  ai sensi dell'art. 194, comma 1, lett. a) del D.Lgs. n. 267 del 18 agosto 2000.</t>
  </si>
  <si>
    <t>Riconoscimento, ex art. 194, comma 1, lettera a) del D.Lgs. n. 267/2000 e s.m.i., della legittimità del debito fuori bilancio (Gestione Ordinaria) per un importo complessivo pari ad € 10.454, 91 dovuto a seguito della sentenza  del Tribunale di Roma, III Sez. Lav., n. 1191/2017 dell'08.02.2017.</t>
  </si>
  <si>
    <t>Esecuzione sentenza del Consiglio di Stato n. 682/2015. Riconoscimento della legittimità del debito fuori bilancio per un importo lordo complessivo pari a euro 4.282, 95, ai sensi dell'art. 194, comma 1, lett. a) del D.Lgs. 267 del 18 agosto 2000. Sig. Guaglianone Cesare.</t>
  </si>
  <si>
    <t>Riconoscimento, ex art. 194,  comma 1, lettera a) D.Lgs. n. 267/2000 e s.m.i.,  della legittimità del debito fuori bilancio (Gestione Ordinaria) per un importo complessivo pari ad € 642,51 dovuto a seguito della Sentenza del Tribunale Ordinario di Roma - Sez. Lavoro n. 619/2017.</t>
  </si>
  <si>
    <t>UFFICIO EXTRADIPARTIMENTALE POLITICHE DELLA SICUREZZA E PROTEZIONE CIVILE</t>
  </si>
  <si>
    <t xml:space="preserve">Riconoscimento della legittimità del debito fuori bilancio, ai sensi dell'art. 194 comma 1 lettera a) del D.Lgs. n. 267 del 18/08/2000, di € 52.034,42, in favore di S.I.E.  Società Immobiliare Edilizia S.a.s.. in esecuzione della sentenza del Tribunale di Roma - sez. distaccata di Ostia n. 161 del 10/06/2008 e del precetto notificato in data 28/11/2012. </t>
  </si>
  <si>
    <t>Riconoscimento, ai sensi dell'art. 194, comma 1, lett. a), del Testo Unico sull'Ordinamento degli Enti Locali approvato con Decreto Legislativo del 18 agosto 2000 n. 267, della legittimità del debito fuori bilancio derivante dall'esecuzione della sentenza del Tribunale di Roma - Sezione Lavoro n. 11382/2015, concernente la Gestione Ordinaria di Bilancio. Ex I.P.L. di Roma Capitale SGARIGLIA Simona per l'importo totale di € 4.630,79  di cui € 3.313,17 per sorte, € 247,47 per interessi legali ed € 1.070,15 per oneri riflessi.</t>
  </si>
  <si>
    <t>Intervento di somma urgenza per attivare le prime misure di messa in sicurezza della sede stradale di Via Po per realizzare la campagna di indagini, rilievi e controlli strumentali oltre che la progettazione esecutiva dell'intervento di consolidamento degli ambienti ipogei presenti nel sottosuolo. Municipio II. Riconoscimento della spesa complessiva di € 171.632,47 (I.V.A. compresa), ai sensi dell'art. 194, comma 1, lett. e) del T.U.E.L. CIG 5339577654 CUP J87H1300095004.</t>
  </si>
  <si>
    <t>Intervento di somma urgenza per attivare le prime misure di messa in sicurezza della sede stradale di Via Formia per realizzare la campagna di indagini, rilievi e controlli strumentali oltre che la progettazione esecutiva dell'intervento di consolidamento degli ambienti ipogei presenti nel sottosuolo. Municipio V.  Riconoscimento della spesa complessiva di € 159.474,27 (IVA compresa) ai sensi dell'art. 194, comma 1, lett. e) T.U.E.L. CIG 5339430D03. CUP J87H1300093004.</t>
  </si>
  <si>
    <t>Art. 194 (comma 1, lett. a)) D.Lgs. 18 agosto 2000 n. 267 - Riconoscimento della legittimità del debito fuori bilancio, derivante Decreto Ingiuntivo del Giudice di Pace -  Napoli n. RG 36245/13 e atto di precetto per Euro  892,40 oltre interessi maturati più spese, per un importo complessivo di Euro 944,75.</t>
  </si>
  <si>
    <t>DIR. PROGR. GEST. PUNTI VERDE - U.O. COORDINAMENTO, MONITORAGGIO E CONTROLLO DEI PROCEDIMENTI TECNICI ATTUATIVI DEL PROGRAMMA PUNTI VERDE</t>
  </si>
  <si>
    <t xml:space="preserve">Riconoscimento di legittimità del debito fuori Bilancio ex art. 194 del D.Lgs. 18 agosto 2000 n. 267 derivante da Sentenza: Società Cucino Io S.a.s. c/Roma Capitale. T.A.R. del Lazio - Sentenza n. 10483/2015  (risarcimento del danno per responsabilità precontrattuale).  </t>
  </si>
  <si>
    <t>151</t>
  </si>
  <si>
    <t>Riconoscimento di legittimità di debito fuori bilancio ex at. 194 del D.Lgs. 18 agosto 2000 n. 267 derivante da Sentenza: Società Sapereaude s.r.l. c/Roma Capitale. TAR del Lazio - Sentenza n. 10491/2015 (risarcimento del danno per responsabilità precontrattuale).</t>
  </si>
  <si>
    <t>152</t>
  </si>
  <si>
    <t>Riconoscimento, ai sensi dell'art. 194 comma 1, lettera a) del D.Lgs. n. 267/2000, della legittimità del debito fuori bilancio, pari ad € 763,06 a titolo di contributi IRAP e previdenziali, ad integrazione della delibera n. 24 del 05/05/2015 (prot. CF n. 169329 del 20/10/2014), a seguito della sentenza n. 4067/2014 della Corte di Appello di Roma - Sez. Lavoro emessa a favore del dipendente Bianchi Roberto. Municipio V.</t>
  </si>
  <si>
    <t>153</t>
  </si>
  <si>
    <t>Riconoscimento, ai sensi dell'art. 194 comma 1, lettera a) del D.Lgs. n. 267/2000, della legittimità del debito fuori bilancio, pari ad € 7.526,64, al netto di quanto già corrisposto con Determinazione Dirigenziale n. CF/204 del 26/01/2016, compresi contributi previdenziali. IRAP e interessi legali a favore del Sig. Marzi Massimo, a seguito della sentenza n. 4913/2016 del Tribunale di Roma, Sez. III Lavoro. Municipio V.</t>
  </si>
  <si>
    <t>154</t>
  </si>
  <si>
    <t>Riconoscimento, ai sensi dell'art. 194 comma 1, lettera a) del D.Lgs. n. 267/2000, della legittimità del debito fuori bilancio, pari ad € 2009,80, di cui 2008,82 + 0,98 (interessi legali al 31/12/2017), comprensivo di contributi previdenziali ed IRAP, a seguito di appello incidentale proposto dalla Sig.ra Salvetti Antonietta avverso la sentenza n. 21730 del 27/12/2012 del Tribunale di Roma. Muncipio V.</t>
  </si>
  <si>
    <t>155</t>
  </si>
  <si>
    <t>Riconoscimento, ex art. 194, comma 1, lettera a) del D.Lgs. n. 267/2000 e ss.mm.ii., della legittimità del debito fuori bilancio (Gestione Ordinaria) per un importo complessivo pari ad € 907.793,47 dovuto in  esecuzione della sentenza della Corte d'Appello di Roma - Sez. Lavoro n. 1875/2016 e della Determinazione Dirigenziale n. 2388 del 13.12.2016.</t>
  </si>
  <si>
    <t>156</t>
  </si>
  <si>
    <t>Esecuzione sentenza Corte di Appello di Roma n. 3947/2015 relativa al  contenzioso Frisulli Giovanna e Brunetti Paolo avverso la Sentenza del Tribunale di Roma n. 14666/2012 del 25.09.2012.  Riconoscimento della  legittimità del debito fuori bilancio per un importo complessivo di € 52.675,59 ai sensi dell'art. 194, comma 1, lett. a, del D.Lgs. n. 267 del 18 agosto 2000.</t>
  </si>
  <si>
    <t>157</t>
  </si>
  <si>
    <t xml:space="preserve">Riconoscimento, ai sensi dell' art. 194, comma 1, lett. a), del Testo Unico sull'Ordinamento degli Enti Locali approvato con Decreto Legislativo del 18 agosto 2000 n. 267, della legittimità del debito fuori bilancio derivante dall'esecuzione della sentenza del Tribunale di Roma - Sezione IV Lavoro n. 4949/2016, concernente la Gestione Ordinaria di Bilancio. I.P.L. di Roma Capitale Cardarelli Luana.  </t>
  </si>
  <si>
    <t>158</t>
  </si>
  <si>
    <t>Proposta di deliberazione integrativa della delibera prot. CE/88700 del 03/11/2014 approvata dal CM n. 44-17/12/15 da sottoporre all'approvazione dell'Assemblea Capitolina per il riconoscimento di legittimità del debito fuori bilancio ai sensi dell'art. 194, comma 1 lettera e) del D.Lgs. 267/2000 e s.m.i. pari ad € 371.038,48 IVA compresa, relativo ai "Lavori di somma urgenza per il ripristino della sicurezza stradale e tutela della pubblica incolumità nella sede stradale di Via Tenuta del Cavaliere" - Municipio IV Anno 2014 - CUP: J87H140000710004 - CIG 5902552BFD. Municipio IV.</t>
  </si>
  <si>
    <t>159</t>
  </si>
  <si>
    <t>Proposta di deliberazione integrativa della delibera prot. CE/88707 del 03/11/2014 approvata dal Consiglio del Municipio n. 46/15 da sottoporre all'approvazione dell'Assemblea Capitolina per il riconoscimento di legittimità del debito fuori bilancio ai sensi dell'art. 194, comma 1 lettera e) del D.Lgs. 267/2000 e s.m.i. pari ad € 375.097,41 IVA compresa, relativo ai "Lavori di somma urgenza per il ripristino della sicurezza stradale e tutela della pubblica incolumità nelle sedi stradali di Via Marco Simone, Via Belmonte in Sabina, Via Casal Bianco, Via Pietralata, Via Sant'Alessandro - Municipio IV Anno 2014 - CUP: J87H14000780004- CIG: 5613480611. Municipio IV.</t>
  </si>
  <si>
    <t>09/01/2018</t>
  </si>
  <si>
    <t>Si</t>
  </si>
  <si>
    <t>Inserimento del comma 12-bis all'art. 2 dello Statuto di Roma Capitale.</t>
  </si>
  <si>
    <t>16/01/2018</t>
  </si>
  <si>
    <t>Proroga dell'affidamento alla Società ATAC S.p.A. del servizio di trasporto pubblico locale di superficie (bus, filobus, tram) e di metropolitana (linee A, B/B1, C in costruzione), del servizio di gestione della rete delle rivendite e di commercializzazione dei titoli di viaggio, nonché del servizio di esazione e controllo dei titoli di viaggio relativi alle linee della rete periferica esternalizzata. Periodo 4 dicembre 2019 - 3 dicembre 2021.</t>
  </si>
  <si>
    <t>Variazione al Bilancio di previsione 2018-2020 n. 1.</t>
  </si>
  <si>
    <t>23/01/2018</t>
  </si>
  <si>
    <t>Determinazioni di Roma Capitale in merito agli argomenti iscritti all'Ordine del Giorno dell'Assemblea Ordinaria e Straordinaria dei Soci di ATAC S.p.A.  Approvazione Regolamento Strumenti finanziari partecipativi di ATAC S.p.A.</t>
  </si>
  <si>
    <t>30/01/2018</t>
  </si>
  <si>
    <t>(a firma dei Consiglieri Sturni, Seccia, Pacetti, Mariani, Iorio, Terranova, Ficcardi, Stefàno, Bernabei, Calabrese, Vivarelli, Catini, Agnello, Di Palma, Tranchina, Angelucci e Ferrara) Revisione dello Statuto di Roma Capitale.</t>
  </si>
  <si>
    <t xml:space="preserve">Programma di recupero urbano "Corviale",  art. 11 L. 493/93. Autorizzazione all'acquisizione al patrimonio capitolino delle aree cedute a titolo di standard urbanistici dal soggetto attuatore dell'intervento privato n. 9, a seguito di modifiche progettuali non sostanziali relative all'intervento medesimo.        </t>
  </si>
  <si>
    <t>13/02/2018</t>
  </si>
  <si>
    <t>Adozione del Regolamento disciplinante il servizio di refezione scolastica nei nidi, nelle sezioni primavera e ponte, nelle scuole per l'infanzia statali e comunali, primarie e secondarie di primo grado del territorio di Roma Capitale.</t>
  </si>
  <si>
    <t>15/02/2018</t>
  </si>
  <si>
    <t>( a firma dei Consiglieri Stefàno, Iorio, Ferrara, Calabrese, Montella, Pacetti, Ficcardi, Bernabei, Agnello e Terranova) Modifiche della deliberazione 18.8.1934 n. 5261 e s.m.i., ''Regolamento generale edilizio del Comune di Roma''- Introduzione dell'art. 37-bis.</t>
  </si>
  <si>
    <t>22/02/2018</t>
  </si>
  <si>
    <t xml:space="preserve">Riconoscimento della legittimità del debito fuori bilancio ai sensi dell'art. 191 co. 3 con le modalità previste dall'art. 194 co. 1 lett. e) del d.Lgs. 267/2000 e ss.mm.ii. pari a Euro 293.773,95 per i lavori di somma urgenza finalizzati alla messa in sicurezza della scuola materna ed elementare di via Spinetoli ricadente nel territorio del Municipio VI Roma delle Torri. CIG 7159856415. </t>
  </si>
  <si>
    <t>13/03/2018</t>
  </si>
  <si>
    <t>Regolamento dei mercati riservati alla vendita diretta da parte degli imprenditori agricoli.</t>
  </si>
  <si>
    <t>15/03/2018</t>
  </si>
  <si>
    <t>Approvazione del nuovo "Regolamento per gli impianti sportivi di proprietà comunale".</t>
  </si>
  <si>
    <t>20/03/2018</t>
  </si>
  <si>
    <t xml:space="preserve">Piano di Assetto e di Riqualificazione Urbana degli ambiti di Piazza dei Navigatori e Viale Giustiniano Imperatore, approvato con Accordo di Programma ex art. 34 del D.Lgs 267/2000, pubblicato sul Bollettino Ufficiale della Regione Lazio n. 10 del 10 aprile 2003, e oggetto di convenzione Urbanistica stipulata in data 25 marzo 2004 rep. 32206. Approvazione dello schema di convenzione novativa, delle Opere Pubbliche da realizzare e delle conseguenti modifiche urbanistiche, ai sensi dell'art. 1 bis, comma 2 lettere a) e o) della Legge Regione Lazio n. 36/87.        </t>
  </si>
  <si>
    <t>Riconoscimento della legittimità del debito fuori bilancio, ai sensi della lett. a.), del comma 1 dell'art. 194 del D.Lgs. n. 267/2000, per l'importo complessivo di € 403.678,84 di cui € 346,492,42 relativi a sorte e € 57.186,42 relativi a interessi legali e moratori maturati per i lavori eseguiti dalla Società VARUSA STRADE s.r.l. Ricorso per Decreto Ingiuntivo del Tribunale di Roma n. 13708/2016 del 9/6/2016. Municipio X.</t>
  </si>
  <si>
    <t>Riconoscimento del debito fuori bilancio di € 350.673,84 ai sensi dell'art. 191 comma 3 e dall'art. 194 comma 1 lettera e) del D.Lgs n. 267/2000 s.m.i. intervento di somma urgenza per il ripristino della pavimentazione stradale di Via Inzago. Municipio XIV.</t>
  </si>
  <si>
    <t>Riconoscimento del debito fuori bilancio di € 84.814,40 ai sensi dell'art. 191 comma 3 e dall'art. 194 comma 1 lettera e) e del D.Lgs n. 267/2000 s.m.i. intervento di somma urgenza per ripristino del manto di copertura della scuola materna Via Soria, 73 - Roma. Municipio XIV.</t>
  </si>
  <si>
    <t>Riconoscimento del debito fuori bilancio di € 278.335,03 ai sensi dell'art. 191 comma 3 e dall'art. 194 comma 1 lettera e) del D.Lgs n. 267/2000 s.m.i. intervento di somma urgenza per il ripristino della pavimentazione stradale di Via della Lucchina e Via Vincenzo Troya. Municipio XIV.</t>
  </si>
  <si>
    <t>Riconoscimento del debito fuori bilancio di € 40.331,71 e € 169,620,06 (ai sensi dell'art. 191 comma 3 D.Lgs n. 267/2000 s.m.i. con le modalità previste dall'art. 194 comma 1 lettera e) del D.Lgs n. 267/2000 smi. Intervento di somma urgenza per ripristino condizioni di sicurezza delle facciate del plesso scolastico "Calasanzio" via Assarotti 11/13 - Intervento di somma urgenza per lavori di ricostruzione delle parti fatiscenti e demolite delle facciate del plesso scolastico Calasanzio via Assarotti 11/13. Municipio XIV.</t>
  </si>
  <si>
    <t>Riconoscimento della legittimità del debito fuori bilancio, ai sensi della lett. a), del comma 1, dell'art. 194 del D. Lgs. n. 267/2000 per l'importo complessivo di € 212.170,59 di cui € 210.456,95 relativi a sorte e € 1.713,64 relativi ad interessi maturati in esecuzione del Decreto Ingiuntivo del Tribunale di Roma n. 13433 del 07.06.2016 su richiesta della Società EURO SCAVI 2003 S.r.l. Municipio X. (Ripubblicata per correzioni errori materiali)</t>
  </si>
  <si>
    <t>Riconoscimento della legittimità del debito fuori bilancio, ai sensi della lett. a), del comma 1, dell'art. 194 del D. Lgs. n. 267/2000 per l'importo complessivo di € 371.361,35, di cui € 309.197.42 relativi a sorte ed € 62.163,93 relativi a interessi maturati, per interventi di somma urgenza relativi alle indagini sulla stabilità delle alberature stradali e conseguenti interventi di potatura sulla via Cristoforo Colombo a seguito dell'evento alluvionale del 30-31 gennaio 2014/02 febbraio 2014. Ricorso per Decreto Ingiuntivo del Tribunale di Roma n. 18924/2016 del 03.08.2016 su richiesta della Società ECOFLORA 2 S.r.l. Municipio X.</t>
  </si>
  <si>
    <t>Riconoscimento, ai sensi dell'art. 194, comma 1, lett.a.), del D.Lgs. n. 267/2000 e ss.mm.ii., della legittimità del debito fuori bilancio pari a complessivi € 3.422,93 dovuti a titolo di risarcimento danni ed interessi legali decorrenti dalla domanda giudiziale, ovvero a far data dal 21.03.2011, all' Associazione "Obiettivo Roma", in ottemperanza alla Sentenza del Giudice di Pace di Roma VI sez. n. 41038/13, depositata in cancelleria in data 22.11.2013. Municipio I.</t>
  </si>
  <si>
    <t>Riconoscimento della legittimità del debito fuori bilancio, ai sensi della lett. a), del comma 1, dell'art. 194 del D. Lgs. n. 267/2000 per l'importo complessivo di € 157.967,29, di cui € 156.691,44 relativi a sorte ed € 1.275,85 relativi agli interessi maturati, in esecuzione del Ricorso del Decreto Ingiuntivo del Tribunale di Roma n. 4170/2016 del 24.02.2016 su richiesta della Società Bucci Strade Srl. Municipio X.</t>
  </si>
  <si>
    <t>Riconoscimento della legittimità del debito fuori bilancio, ai sensi della lett. a), del comma 1, dell'art. 194 del D.Lgs.  n. 267/2000 per l'importo complessivo di € 245.557,24, di cui € 234.256,05 relativi a sorte e € 11.301,49 relativi ad interessi legali e moratori maturati per  lavori eseguiti dall'Impresa Costruzioni Vangelista Geom. Luigi. Ricorso per Decreto Ingiuntivo del Tribunale di Roma n. 13707/2016 del 08.06.2016. Municipio X.</t>
  </si>
  <si>
    <t>Riconoscimento della legittimità del debito fuori bilancio, ai sensi della lett. a), del comma 1, dell'art. 194 del D.Lgs. n. 267/2000 per l'importo complessivo di € 160.763,62, di cui € 137.967,93 relativi a sorte e € 22.795,69 relativi a interessi legali e moratori maturati per i lavori eseguiti dalla Società E&amp;A VANGELISTA S.r.l. Ricorso per Decreto Ingiuntivo del Tribunale di Roma n. 13735/2016 del 09.06.2016. Municipio X.</t>
  </si>
  <si>
    <t>Riconoscimento del debito fuori bilancio di € 104.090,40 ai sensi dell'art. 191 comma. 3 d.Lgs n. 267/2000 s.m.i. e dell'art. 194 comma 1 lettera e) del D.Lgs n. 267/2000 s.m.i. intervento di Somma Urgenza per ripristino del manto di copertura della Scuola Media "Ottavia" via Maestre Pie Filippini, 5 Roma. Municipio XIV.</t>
  </si>
  <si>
    <t>Riconoscimento della legittimità del debito fuori bilancio, ai sensi della lett. a), del comma 1, dell'art. 194 del D.Lgs. n. 267/2000 per l'importo complessivo di € 204.681,73 di cui e€ 202.918,28 relativi a sorte e € 1.763,45 relativi a interessi legali maturati per i lavori eseguiti dalla Società Giator 82 Lavori S.r.l. Ricorso per Decreto Ingiuntivo del Tribunale di Roma n. 15349/2016 del 24.06.2016. Municipio X.</t>
  </si>
  <si>
    <t xml:space="preserve">Istituzione di una servitù di passaggio censita catastalmente al foglio 346 p.lle nn. 1620/p e 1997/p, interna al Piano Particolareggiato della zona "O" di esecuzione di PRG n. 12 Casalotti Mazzalupo Comparto 14F.     </t>
  </si>
  <si>
    <t>22/03/2018</t>
  </si>
  <si>
    <t>Regolamento sull'esercizio del controllo analogo. (Ripubblicata per correzioni errori materiali)</t>
  </si>
  <si>
    <t>Illuminazione pubblica delle spiagge di Roma situate nella zona di Nuova Ostia, durante la stagione balneare 2018, per la sicurezza e la maggiore fruibilità serale. Individuazione di spazi denominati "Sport in spiaggia dopo il tramonto" e realizzazione di eventi sportivi e culturali.(Ripubblicata per correzioni errori materiali)</t>
  </si>
  <si>
    <t>28/03/2018</t>
  </si>
  <si>
    <t>Modifica del Regolamento delle attività commerciali sulle aree pubbliche approvato con deliberazione dell'Assemblea Capitolina n. 30 dell' 1 giugno 2017 con ripubblicazione integrale.</t>
  </si>
  <si>
    <t>Regolamento per la concessione di contributi finalizzati alla promozione e valorizzazione di iniziative di interesse dell'Assemblea Capitolina di Roma Capitale, ai sensi del Capo I dello Statuto di Roma Capitale '' Revoca della Deliberazione del Consiglio Comunale n. 219 del 6 novembre 2003".</t>
  </si>
  <si>
    <t>30/03/2018</t>
  </si>
  <si>
    <t xml:space="preserve">Mantenimento, per l'anno 2018, della maggiorazione TASI  di cui al comma 677 dell'articolo 1 della legge 27 dicembre 2013, n.147, nella misura dello 0,8 per mille. </t>
  </si>
  <si>
    <t>Modifica del Regolamento sul Contributo di Soggiorno nella città di Roma Capitale, approvato dal Commissario Straordinario con i poteri dell'Assemblea Capitolina con deliberazione n. 14 del 18 marzo 2016, e ripubblicazione integrale dello stesso.</t>
  </si>
  <si>
    <t>Modifiche al Regolamento per la disciplina della tassa sui rifiuti(TARI) di cui alla deliberazione dell'Assemblea Capitolina n. 12 del 20 marzo 2015, e ripubblicazione integrale dello stesso.</t>
  </si>
  <si>
    <t>Determinazione delle misure della Tassa sui Rifiuti (Ta.Ri.) per l'anno 2018.              (Ripubblicata per correzioni errori materiali)</t>
  </si>
  <si>
    <t>05/04/2018</t>
  </si>
  <si>
    <t>Adesione al Programma Internazionale dell'Unicef denominato "Città amiche delle bambine e dei bambini" ed adozione del Documento Programmatico "Costruzione di una città amica delle bambine e dei bambini. Nove passi per l'azione".</t>
  </si>
  <si>
    <t>10/04/2018</t>
  </si>
  <si>
    <t>Surrogazione della dimissionaria Consigliera Alisia Mariani. Convalida dell'elezione del subentrante Francesco Ardu.</t>
  </si>
  <si>
    <t>Delibera di indirizzo per la riorganizzazione dei provvedimenti emanati da Roma Capitale in materia di Trasformazione e Affrancazione degli immobili ricadenti nei Piani di Zona del I PEEP e II PEEP.</t>
  </si>
  <si>
    <t xml:space="preserve">Indirizzi al Sindaco in merito alla localizzazione del progetto definitivo relativo all'intervento cod. c3.2.15.1 ''Realizzazione Ponte dei Congressi, viabilità accessoria e sistemazione banchina del Tevere e adeguamento Ponte della Magliana'' ai sensi dell'art. 3 del D.P.R. 18 aprile 1994 n. 383.       </t>
  </si>
  <si>
    <t>Federalismo demaniale: Art. 56-bis del D.L. n. 69/2013 convertito in Legge n. 98/2013 - Acquisizione a titolo non oneroso al patrimonio comunale dell'area demaniale compresa tra via Anastasio II - Via Angelo Emo, censito al Catasto Terreni del Comune di Roma al Foglio 380 particelle nn. 19, 527 e Foglio 371, particella n. 666.</t>
  </si>
  <si>
    <t xml:space="preserve"> Adozione variante urbanistica di PRG relativa all'area sita in località "Vigna Stelluti" Municipio XV (ex XX) tra via Apollo Pizio, via del Podismo e via dei Giuochi Istmici, identificata in catasto terreni al Fg. 232 p.lle 339 - 340 di circa mq. 1.037, in esecuzione della Sentenza TAR Lazio Sezione Seconda Bis n. 3320 del  09.03.2017.</t>
  </si>
  <si>
    <t>12/04/2018</t>
  </si>
  <si>
    <t>Approvazione del nuovo ''Regolamento per i Centri Sportivi Municipali''.</t>
  </si>
  <si>
    <t>Riconoscimento di legittimità del debito fuori bilancio ai sensi dell'art. 194 comma 1 lettera a) del D.Lgs. 267/2000 e s.m.i. derivante da Sentenza del Tribunale Civile di Roma - Sez. XIII - n. 16575 del 21 luglio 2015. Importo complessivo Euro 8.576,00 oltre a Euro 32,00 per interessi legali per un totale di Euro 8.608,00 - R.A.L.  Gruppo S.r.l. Municipio IV.</t>
  </si>
  <si>
    <t xml:space="preserve">Riconoscimento della spesa di € 425.102,66 ai sensi dell'art. 191 comma 3, del D.lgs. n.  267/2000, con le modalità previste dal'art. 194, comma 1, lett. e),  per  lavori di somma urgenza ex art. 176 del D.P.R. 207/2010, necessari per l'eliminazione dello stato di pericolo per la pubblica incolumità ed alla messa in sicurezza dell'Istituto Comprensivo "Ceccarelli" - Via Muro Linari, 46 - Municipio Roma VII. </t>
  </si>
  <si>
    <t>Riconoscimento della legittimità del debito fuori bilancio (ex art. 194, comma 1, lett. a) D.Lgs. 18 agosto 2000, n. 267 derivante dalla sentenza  del Giudice di Pace di Roma - Sezione II n. 46467/2015 relativa alla vertenza  tra il sig. Di Giacomo Franco e Roma Capitale per il risarcimento dei danni causa incidente in data 11 giugno 2010,  in Roma, via Collatina. Regolarizzazione contabile dei pagamenti, ai sensi dell'art. 89, comma terzo, del vigente Regolamento di Contabilità, a seguito di pignoramento del Tesoriere Capitolino. Importo complessivo Euro 6.770,85.</t>
  </si>
  <si>
    <t>Art. 194 (comma 1, lett. a) D.Lgs 18 agosto 2000, n. 267 - Riconoscimento della legittimità del debito fuori bilancio a seguito di Sentenza del Tribunale Ordinario di Roma - Sezione II n. 7693/2014,  relativa al giudizio Sig.ri Altobelli + altri a titolo di indennizzo per la reiterazione del vincolo preordinato all'esproprio su un'area identificata catastalmente al Fg. 132 all. 581, particelle 663, 1460, 1461, 1541, per un importo complessivo pari a Euro 92.589,23 (di cui per indennizzo Euro 83.186,63 e Euro 9.402,60 per interessi legali calcolati dal 30.04.2009 al 26.10.2017).</t>
  </si>
  <si>
    <t>Bilancio consolidato di Roma Capitale per l'esercizio 2016 - Art. 11-bis del D.Lgs n. 118/2011 e s.m.i. - Riapprovazione.</t>
  </si>
  <si>
    <t>17/04/2018</t>
  </si>
  <si>
    <t>DIPARTIMENTO SVILUPPO ECONOMICO E ATTIVITA' PRODUTTIVE</t>
  </si>
  <si>
    <t>Regolamento per l'esercizio delle attività commerciali ed artigianali nel territorio della Città Storica.  II PUBBLICAZIONE: Regolamento approvato con DAC47-2018 modificato da Sentenze TAR Lazio nn. 5321, 5581, 5588, 5614 e 5730 del 2019</t>
  </si>
  <si>
    <t>19/04/2018</t>
  </si>
  <si>
    <t>Approvazione del "Piano Capitolino della Mobilità Elettrica 2017-2020". Approvazione del "Regolamento per la realizzazione e la gestione degli impianti di pubblico accesso adibiti esclusivamente alla ricarica di veicoli alimentati ad energia elettrica". Parziale abrogazione delle disposizioni relative alla mobilità elettrica contenute nel "Regolamento degli impianti stradali di rifornimento energetico nel Comune di Roma"  approvato con deliberazione del Commissario Straordinario con i poteri del Consiglio Comunale, n. 26 del 17 marzo 2008.</t>
  </si>
  <si>
    <t>Variazione al bilancio di previsione 2018 - 2020 n. 2.</t>
  </si>
  <si>
    <t>VARIAZIONE AL BILANCIO DI PREVISIONE 2018-2020 N. 3</t>
  </si>
  <si>
    <t>26/04/2018</t>
  </si>
  <si>
    <t>Rendiconto della gestione di Roma Capitale per l'esercizio 2017.</t>
  </si>
  <si>
    <t>08/05/2018</t>
  </si>
  <si>
    <t xml:space="preserve">Riconoscimento, ai sensi dell'art.194 , 1° comma, lettera e) del D.Lgs. 267/2000 e s.m.i., della legittimità del debito fuori bilancio pari ad  €              9.355.675,47 finalizzata al pagamento della quota parte delle somme riconosciute con Sentenza del Tribunale Civile di Roma n. 16022 del 22.08.2016, relative al contenzioso Salini  S.p.A./Roma Metropolitane s.r.l. per il riconoscimento di riserve relative ai lavori aventi ad oggetto la realizzazione dell'intervento ''Metropolitana di Roma - Linea B1: Diramazione della Linea B da Piazza Bologna a Piazza Conca D'Oro'' ed al relativo atto di precetto e pignoramento.  </t>
  </si>
  <si>
    <t>Approvazione delle Linee Guida del Piano Urbano della Mobilità Sostenibile (PUMS).</t>
  </si>
  <si>
    <t>Indirizzi in materia di ZTL (Zona a Traffico Limitato) Centro Storico e Trastevere.</t>
  </si>
  <si>
    <t>15/05/2018</t>
  </si>
  <si>
    <t>Approvazione del Regolamento per l'accesso e la circolazione degli autobus nelle  ZTL BUS A, B e C. (Ripubblicata per correzioni errori materiali)</t>
  </si>
  <si>
    <t>22/05/2018</t>
  </si>
  <si>
    <t>Autorizzazione alla Ragioneria Generale - 7° U.O. a procedere alla operazione di estinzione anticipata totale e parziale dei mutui con Cassa depositi e prestiti spa. D.L. N. 113 del 24.06.2016 comma 1 articolo 9 - ter, come modificato dalla legge 7 agosto 2016 n. 160.</t>
  </si>
  <si>
    <t>Variazione al Bilancio di Previsione 2018 - 2020 n. 4 .</t>
  </si>
  <si>
    <t>DIPARTIMENTO PARTECIPATE - GRUPPO ROMA CAPITALE</t>
  </si>
  <si>
    <t>Determinazioni di Roma Capitale in merito agli argomenti iscritti all'Ordine del Giorno dell'Assemblea Straordinaria dei Soci di ATAC S.p.A. -  Approvazione della modifica al Regolamento degli Strumenti Finanziari Partecipativi di ATAC S.p.A.</t>
  </si>
  <si>
    <t xml:space="preserve">Approvazione dello schema di Convenzione tra la Città Metropolitana di Roma Capitale e i Comuni del territorio metropolitano attuatori di singoli interventi inseriti nel Progetto ammesso a finanziamento (Roma Capitale, Fiumicino, Pomezia, Monterotondo, Tivoli e Anguillara Sabazia) sul Bando delle periferie di cui al D.P.C.M. 25.05.2016- "Approvazione del progetto pilota di azioni integrate- Una strategia olistica per la rigenerazione delle aree periurbane del quadrante nord-ovest di Roma".  </t>
  </si>
  <si>
    <t>Modifica del comma 2 dell'articolo 87, nonché degli articoli 96 e 98 del Regolamento del Consiglio Comunale.</t>
  </si>
  <si>
    <t>25/05/2018</t>
  </si>
  <si>
    <t xml:space="preserve">Riconoscimento, ai sensi dell'art. 194, comma 1, lett. a), del Testo Unico sull'Ordinamento degli Enti Locali approvato con Decreto Legislativo del 18 agosto 2000 n. 267, della legittimità del debito fuori bilancio derivante dall'esecuzione della sentenza del Tribunale di Roma - Sezione Lavoro n. 4125/2016, concernente la Gestione Ordinaria di Bilancio. Ex F.P.L. di Roma Capitale Ciampini Maurizio per l'importo totale di € 17.050,53 di cui € 11.910,31 per sorte, € 711,97 per interessi legali ed € 4.428,25 per oneri riflessi. </t>
  </si>
  <si>
    <t>Riconoscimento della legittimita' del debito fuori bilancio ( ex art. 194, comma 1 lett. A) D.Lgs. 18 agosto 2000, n. 267) derivante dalla sentenza del Tribunale Ordinario di Roma - XII Sez. Civile n. 17210/2015 relativa alla vertenza tra la Sig ra Docimo Chiarello Raffaella e Roma Capitale per il risarcimento dei danni subiti in data del 28/11/2010 in Roma, nel parcheggio di Villa Borghese, a causa di un allagamento della sede stradale uscita su via del Galoppatoio.</t>
  </si>
  <si>
    <t>Riconoscimento, ex art. 194, comma 1, lettera a), del D.lgs. n. 267/2000 e s.m.i., della legittimità del debito fuori bilancio (Gestione Ordinaria) per un importo complessivo pari ad € 5.511,26 dovuto a seguito della sentenza del Tribunale Civile di Roma Sez. II Lav., n. 10075/2016 a favore della Dott.ssa COLUSSO Paola.</t>
  </si>
  <si>
    <t xml:space="preserve">Riconoscimento, ai sensi dell'art. 194 comma 1 lett. a), del Testo Unico sull'ordinamento degli Enti Locali approvato con Decreto Legislativo del 18 agosto 2000 n. 267, della legittimità del debito fuori bilancio in esecuzione del Decreto Ingiuntivo n. 11916/2015 emesso dal Tribunale Ordinario di Roma, concernente la Gestione Ordinaria di Bilancio a favore di Parisi Motors di Parisi Fabio &amp; C. s.a.s.. </t>
  </si>
  <si>
    <t>Riconoscimento, ai sensi dell'art. 194 comma 1 lett. a), del Testo Unico sull'ordinamento degli Enti Locali approvato con Decreto Legislativo del 18 agosto 2000 n. 267, della legittimità del debito fuori bilancio in esecuzione del Decreto Ingiuntivo emesso dal Tribunale ordinario di Roma n. 26017 del 13/11/2015 e della relativa Sentenza del Tribunale ordinario di Roma n. 18056/2017 concernente la Gestione Ordinaria di Bilancio a favore di Girauto S.r.l..</t>
  </si>
  <si>
    <t>Riconoscimento, ai sensi dell'art. 194 comma 1 lett. a), del Testo Unico sull'ordinamento degli Enti Locali approvato con Decreto Legislativo del 18 agosto 2000 n. 267, della legittimità del debito fuori bilancio in esecuzione del Decreto Ingiuntivo emesso dal Tribunale ordinario di Roma n. 15594/2013 e della relativa Sentenza del Tribunale ordinario di Roma n. 23307/2014 concernente la Gestione Ordinaria di Bilancio a favore di Renzo Valentini S.r.l.</t>
  </si>
  <si>
    <t xml:space="preserve">Riconoscimento, ai sensi dell'art. 194 comma 1 lett. a), del Testo Unico sull'Ordinamento degli Enti Locali approvato con Decreto Legislativo del 18 agosto 2000 n. 267, della legittimità del debito fuori bilancio in esecuzione del Decreto Ingiuntivo n. 4127/11 emesso dal Tribunale Ordinario di Roma, e relativa sentenza n. 10019/13 del Tribunale Ordinario di Roma - II° Sezione Civile concernente la Gestione Ordinaria di Bilancio a favore di Soccorso Medori s.r.l. </t>
  </si>
  <si>
    <t xml:space="preserve">Riconoscimento, ai sensi dell'art. 194 comma 1 lett. a), del Testo Unico sull'ordinamento degli Enti Locali approvato con Decreto Legislativo del 18 agosto 2000 n. 267, della legittimità del debito fuori bilancio in esecuzione del Decreto Ingiuntivo n. 459/11 emesso dal Tribunale Ordinario di Roma, e relativa sentenza n. 17784/2015 del Tribunale Ordinario di Roma - II° Sezione Civile concernente la Gestione Ordinaria di Bilancio a favore di Soccorso Medori s.r.l.. </t>
  </si>
  <si>
    <t>Riconoscimento ai sensi dell'art. 194 comma 1 lett. a) del Testo Unico sull'ordinamento degli Enti Locali approvato con Decreto Legislativo del 18 agosto 2000 n. 267, della legittimità del debito fuori bilancio in esecuzione della Sentenza emessa dal Tribunale ordinario di Roma - II Sezione Civile n. 24652/15, concernente la Gestione Ordinaria di Bilancio  a favore di Capitale 3000 srl.</t>
  </si>
  <si>
    <t xml:space="preserve">Riconoscimento, ai sensi dell'art. 194, comma 1, lett. a) del Testo Unico sull'ordinamento degli Enti Locali approvato con Decreto Legislativo del 18 agosto 2000 n. 267, della legittimità del debito fuori bilancio in esecuzione del Decreto Ingiuntivo n. 25168/10 emesso dal Tribunale Ordinario di Roma e relativa sentenza n. 20360/13 del Tribunale Ordinario di Roma - II° Sezione Civile concernente la Gestione Ordinaria di Bilancio a favore di Soccorso Medori s.r.l.  </t>
  </si>
  <si>
    <t>Variazione al Bilancio di previsione 2018/2020 n. 5.</t>
  </si>
  <si>
    <t xml:space="preserve">Autorizzazione allo stanziamento fondi per otto anni per l'espletamento della gara del servizio di gestione della rete periferica del trasporto pubblico locale di Roma Capitale.  </t>
  </si>
  <si>
    <t>31/05/2018</t>
  </si>
  <si>
    <t>Istituzione dell'obbligo di pubblicazione sul Portale" Amaroma" dei turni di spazzamento con raccolta rifiuti su strada delle vie cittadine.</t>
  </si>
  <si>
    <t>14/06/2018</t>
  </si>
  <si>
    <t xml:space="preserve">Riconoscimento della legittimità del debito fuori bilancio ex art. 194 comma 1 lettera e) del D.lgs. n. 267/2000 T.U.E.L. nei limiti delle accertate necessità per la rimozione dello stato di pregiudizio alla pubblica incolumità per i lavori di messa in sicurezza di viale Carnaro - via Adamello - Municipio III Importo € 201.111,11 incluso € 225,00 per tassa autorità LL.PP. - CUP J878H12001880004 - CIG 4945570D75 - cod. IBU VBL9332 (Via Adamello); VBL 9962 (Viale Carnaro). Municipio III. </t>
  </si>
  <si>
    <t>Riconoscimento, ai sensi dell'art. 194, comma 1 lett. e), del D.lgs. n. 267/2000 e s.m. e i. della legittimità del debito fuori bilancio pari a complessivi € 6.665,00 (IVA inclusa), omnicomprensivo di ogni onere, dovuti all'Associazione Sportiva Dilettantistica OK - Planet per il posizionamento di n. 30 archi luminosi per il periodo compreso dal 18/12/2014 al 30/01/2015 in Piazza Sempione - Via Monte Subasio e Corso Sempione (da Piazza Sempione ad angolo Via Maiella/Via Gargano). Municipio Roma III</t>
  </si>
  <si>
    <t>Riconoscimento della legittimità del debito fuori bilancio ex art. 194 comma 1 lett) del D.lgs n. 267/2000 T.U.E.L. nei limiti delle accertate necessità con procedura di somma urgenza per eliminare lo stato di pericolo causato dalle infiltrazioni delle coperture nei CSA San Giusto e Montesacro - Municipio Roma III Importo € 230.987,05 - CUP J84H14001920004 - cod. IBU 2210 ( CSA Monte San Giusto) e cod.  IBU 3441 (CSA Montesacro). Municipio III.</t>
  </si>
  <si>
    <t>Riconoscimento della legittimità del debito fuori bilancio, ai sensi dell'art. 194, comma 1 lett. e) del D.lgs. 267/2000 per un importo complessivo di € 108.000,00 IVA compresa, a favore di Computer Time Srl derivante da pagamento di una fornitura di materiale informatico. Municipio Roma III.</t>
  </si>
  <si>
    <t xml:space="preserve">Riconoscimento della legittimità del debito fuori bilancio, ex art. 194, comma 1 lettera e) del D.Lgs. n. 267/2000 T.U.E.L., nei limiti delle accertate necessità con procedura di somma urgenza per la rimozione dello stato di pregiudizio alla pubblica incolumità per i lavori di messa in sicurezza della rete fognaria dell'immobile di proprietà comunale di Piazza Monte Baldo nonché della rete smaltimento acque meteoriche di Via Bufalotta (tratti) e Via Monte Massico altezza Via delle Vigne Nuove - Municipio III - Importo € 255.975,00 oltre € 225,00 per la tassa autorità LL.PP. ed € 4.468,74 per incentivo - IBU VBL 15757 - CUP J87H14001620004. </t>
  </si>
  <si>
    <t>21/06/2018</t>
  </si>
  <si>
    <t>Delibera d'indirizzo sulla mobilità interna tra assegnatari di alloggi popolari. Integrazioni alle linee Guida per la redazione di un Piano di Azione Capitolino per la realizzazione del programma straordinario di interventi per l'emergenza abitativa, di cui alla D.G.C. n. 163 del 25 luglio 2017.</t>
  </si>
  <si>
    <t>Regolamento per la gestione dei beni confiscati alla criminalità organizzata sul territorio di Roma Capitale.</t>
  </si>
  <si>
    <t>26/06/2018</t>
  </si>
  <si>
    <t>Surrogazione del dimissionario Consigliere Fabrizio Ghera. Convalida dell'elezione della subentrante Lavinia Mennuni.</t>
  </si>
  <si>
    <t>Modifica dell'art. 4 bis del Regolamento in materia di occupazione di suolo pubblico (osp) e di canone  (cosap) comprensivo delle norme attuative PGTU di cui  alla Deliberazione A.C. n. 39 del 23 luglio 2014. Disposizioni in materia di isole ambientali.</t>
  </si>
  <si>
    <t>Linee di indirizzo volte all'istituzione ed attivazione di sportelli d'ascolto di contrasto al bullismo e cyberbullismo presso i Municipi di Roma Capitale.</t>
  </si>
  <si>
    <t>Ambito di valorizzazione B12 del PRG vigente approvazione del Piano di Recupero, di iniziativa privata, ai sensi degli artt. 27 e 30 della legge n. 457/1978.</t>
  </si>
  <si>
    <t>Variazione al bilancio di previsione 2018-2020 n. 6.</t>
  </si>
  <si>
    <t>MUNICIPIO ROMA IX (EX MUNICIPIO XII)</t>
  </si>
  <si>
    <t>Riconoscimento del debito fuori bliancio ai sensi dell'art. 194 comma 1 lettera e) del D.Lgs n. 267/2000 pari ad Euro 148.081,63 relativo ai lavori di "SOMMA URGENZA" per la messa in sicurezza della scuola Media "Respighi" via Romolo Gigliozzi n. 35 (Quartiere Tor de Cenci) - Municipio IX EUR CIG 6422485249. Municipio IX</t>
  </si>
  <si>
    <t xml:space="preserve">Riconoscimento del debito fuori bilancio ai sensi dell'art. 194 comma 1 lettera e) del D.Lgs n. 267/2000 pari ad € 270.225,00 relativo ai lavori di "SOMMA URGENZA" per la messa in sicurezza e ripristino di tratti della viabilità di Via Tommaso Marinetti - Via Fiume Giallo - Municipio Roma IX EUR - CIG 6420726685. Municipio Roma IX </t>
  </si>
  <si>
    <t>Riconoscimento del debito fuori bilancio, ai sensi dell'art. 194 comma 1 lettera e) del D.Lgs n. 267/2000 pari ad Euro 30.694,11 relativo ai lavori di ''SOMMA URGENZA'' per lavori presso la Scuola Media via Bruno De Finetti n. 170/b (Quartiere Fonte Laurentina). Ripristino funzionalità rete fognaria principale delle acque reflue e riattivazione gruppi bagni inagibili - Municipio Roma IX EUR. CIG 6422421D75. Municipio IX.</t>
  </si>
  <si>
    <t>Riconoscimento del debito fuori bilancio, ai sensi dell'art. 194 comma 1 lettera e) del D.Lgs n. 267/2000 pari ad Euro 223.381,70 relativo ai lavori di "SOMMA URGENZA" per lavori di messa in sicurezza della Scuola Materna di Largo Dino Buzzati, della Scuola Materna di Piazza Beata Vergine del Carmelo e della Scuola Materna di Via Salvatore Quasimodo (Quartiere Ferratella e Mostacciano) - Municipio Roma IX EUR. CIG 64224705E7. Municipio IX</t>
  </si>
  <si>
    <t>Riconoscimento del debito fuori bilancio, ai sensi dell'art. 194 comma 1 lettera e) del D.Lgs n. 267/2000 pari ad Euro 141.806,07 relativo ai lavori di ''SOMMA URGENZA'' per lavori presso la Scuola Media via del Risaro n. 34 (Quartiere Vitinia). Ripristino funzionalità rete fognaria principale delle acque reflue e locale centrale termica pericolante - Municipio Roma IX EUR. CIG 6422479D52. Municipio IX</t>
  </si>
  <si>
    <t>Riconoscimento del debito fuori bilancio, ai sensi dell'art. 194 comma 1 lettera e) del D.Lgs n. 267/2000 pari ad Euro 77.040,43 relativo ai lavori di ''SOMMA URGENZA'' per lavori di messa in sicurezza della Scuola Elementare di Via delle Costellazioni n. 369 (Quartiere Torrino Nord) -  Municipio Roma IX EUR. CIG 642239365C. Municipio IX</t>
  </si>
  <si>
    <t xml:space="preserve"> Riconoscimento del debito fuori bilancio, ai sensi dell'art. 194 comma 1 lettera e) del D.Lgs n. 267/2000 pari ad Euro 36.734,97 relativo ai lavori di ''SOMMA URGENZA'' per lavori presso la Scuola Elementare ''Tosi'' via dei Corazzieri n. 110 (Quartiere Giuliano Dalmata). Ripristino funzionalità impianto elettrico per guasti avvenuti in seguito a sovratensioni nella rete elettrica dovute a furto di cavi nella cabina di alimentazione ACEA - Municipio Roma IX EUR - CIG 642235462D. Municipio IX</t>
  </si>
  <si>
    <t>Riconoscimento del debito fuori bilancio, ai sensi dell'art. 194 comma 1 lettera e) del D.Lgs n. 267/2000 pari ad Euro 60.030,00 relativo ai lavori di "SOMMA URGENZA" per il ripristino funzionalità dell'impianto fognario di Via Luca Guarico angolo Via Fratelli Laurana collassato a seguito degli eventi temporaleschi del 15-16 giugno 2014 - Municipio Roma IX EUR - CIG 6420700142. Municipio IX</t>
  </si>
  <si>
    <t>Riconoscimento del debito fuori bilancio, ai sensi dell'art. 194 comma 1 lettera e) del D.Lgs. n. 267/2000  pari ad Euro 73.091,44 relativo ai lavori di "SOMMA URGENZA" per lavori di messa in sicurezza della Scuola Materna di via Santi Savarino n. 58 (Quartiere Tor de Cenci) - Municipio Roma IX EUR. CIG 642228908B. Municipio IX</t>
  </si>
  <si>
    <t>04/07/2018</t>
  </si>
  <si>
    <t>Riconoscimento, ai sensi dell'art 194, 1° comma, lettera a) del D.Lgs. n. 267/2000 e s.m.i., della legittimità del debito fuori bilancio pari ad € 4.983.712,05 finalizzata al pagamento delle somme riconosciute con sentenza del Tribunale Civile di Roma n. 7707 del 16 aprile 2018, relative al contenzioso Roma Metropolitane srl/Roma Capitale per fatture emesse dalla società fino al 28 febbraio 2014. Variazione al bilancio di previsione 2018-2020 - annualità 2018.</t>
  </si>
  <si>
    <t>19/07/2018</t>
  </si>
  <si>
    <t xml:space="preserve">Controdeduzioni all'osservazione presentata avverso la deliberazione di Assemblea Capitolina n. 25 del 25 giugno 2014 avente per oggetto: "Variante urbanistica di PRG vigente relativa ad un' area di proprietà della Società Boadicea s.r.l. sita in località "Pisana" Municipio XII  (ex XVI), in esecuzione del giudicato formatosi sulla sentenza del Consiglio di Stato, Sez. IV, n. 138/2010."          </t>
  </si>
  <si>
    <t>26/07/2018</t>
  </si>
  <si>
    <t>Adesione al progetto "Wiki loves monuments Italia".</t>
  </si>
  <si>
    <t>Ratifica della deliberazione della Giunta Capitolina n. 142 del 19 luglio 2018 concernente: "Variazione al Bilancio di Previsione 2018-2020 -  n. 7".</t>
  </si>
  <si>
    <t>31/07/2018</t>
  </si>
  <si>
    <t>Nuovi indirizzi per l'indizione di gara a doppio oggetto per la scelta del socio privato e per l affidamento del servizio scolastico integrato di competenza di Roma Capitale e Società Spa mista Pubblico - privata.</t>
  </si>
  <si>
    <t>Assestamento generale del bilancio 2018-2020 ai sensi dell'art. 175 c. 8 del D.Lgs. 18 agosto 2000 n. 267 - Verifica degli equilibri generali di bilancio ai sensi dell'art. 193 c. 2 del D.Lgs. 18 agosto 2000 n. 267.</t>
  </si>
  <si>
    <t>Autorizzazione, ai sensi dell'art. 42 comma 2 lett. I) del D.Lgs. 18.08.2000 n. 267, all'acquisizione con provvedimento di cui all'art. 42 bis del D.P.R. 327/2001, delle aree distinte in catasto al Foglio n. 599, part. 412, di complessivi mq 1102 occorse per la realizzazione di un  parco pubblico attrezzato nel quartiere di Pietralata in favore dei Sig.ri Antonio Benedetti, Giovanni Benedetti, Sergio Murgia, Lancioni Nara, Carlo Termentini,  Antonio Termentini, Massimo Zampetti, Stefania Zampetti e Rosanna Pasquini. Opera: realizzazione di un parco pubblico attrezzato nel quartiere di Pietralata.  Riconoscimento della legittimità del debito fuori bilancio ex art. 194, comma 1, lettera a) del D.Lgs. n. 267/2000 per € 24.460,35, in esecuzione della Sentenza parziale del TAR Lazio n. 4491/2016, finalizzato all'adozione del provvedimento di acquisizione, ex art. 42-bis D.P.R. n. 327/2001.</t>
  </si>
  <si>
    <t>09/08/2018</t>
  </si>
  <si>
    <t>Regolamento per l'informazione degli appartenenti alla comunità cittadina e per lo svolgimento della campagna referendaria in occasione dei Referendum consultivi indetti per l'anno 2018.</t>
  </si>
  <si>
    <t>Riconoscimento, ex art. 194, comma 1, lettera a) del D.Lgs n. 267 e s.m.i, della legittimità del debito fuori bilancio (Gestione Ordinaria) per un importo complessivo pari ad  € 7.049,28 dovuto a seguito delle Sentenze Tribunale di Roma Sez. Lavoro nn. 2751/2016 e 2753/2016.</t>
  </si>
  <si>
    <t>Nomina dei componenti della Commissione Capitolina delle Pari Opportunità.</t>
  </si>
  <si>
    <t>Variazione al bilancio di previsione 2018 - 2020 - n. 9</t>
  </si>
  <si>
    <t>05/09/2018</t>
  </si>
  <si>
    <t>DIPARTIMENTO POLITICHE ABITATIVE</t>
  </si>
  <si>
    <t>Riconoscimento legittimità del debito fuori bilancio allocato al fondo passività potenziali del Bilancio 2018 - 2020 annualità 2018 - importo €  2.522.404,22 - conformemente a quanto previsto dall'articolo 194 del TUEL, comma 1), lettera a) e lettera e), del Decreto Legislativo n. 267 del 18 agosto 2000, relativo alle fatture emesse dalle strutture convenzionate per l'Assistenza Alloggiativa CAAT riferita al periodo dal 1° luglio 2015 al  31 luglio 2015 al fine di garantire la non interruzione dei servizi erogati nei Centri di Assistenza Alloggiativa Temporanea e per la corresponsione dei canoni di locazione presso le strutture convenzionate.</t>
  </si>
  <si>
    <t>Riconoscimento, ai sensi dell'art. 194, comma 1, lettera e) del D.Lgs. 267/2000 e s.m.i., della legittimità del debito fuori bilancio pari a €  43.080,00 IVA inclusa, derivante da somme dovute per il potenziamento del parcheggio pubblico di scambio esistente attraverso struttura modulare del tipo Fast-Park I - II lotto ''Rebibbia''. Liquidazione delle fatture n° 352 del 23.06.2011 della Soc. ATAC Patrimonio srl per complessivi € 7.800,00 (€ 6.500,00 oltre IVA al 20% per € 1.300,00), n° 4 del 27.09.2010 e n° 5 del 27.09.2010 della Soc. Roma Patrimonio s.r.l, rispettivamente per €  16.560,00 (€13.800,00 oltre IVA al 20% per € 2.760,00), e € 18.720,00  (€  15.600,00 oltre IVA al 20% per € 3.120,00).</t>
  </si>
  <si>
    <t>13/09/2018</t>
  </si>
  <si>
    <t>Riconoscimento ai sensi dell'ex art. 194, comma 1, lettera a), del Testo Unico sull'Ordinamento degli Enti locali  approvato con D.Lgs. del 18 agosto 2000 n. 267 e ss.mm.ii., della legittimità del debito fuori bilancio per un importo complessivo pari a € 137.315,78 in esecuzione della Sentenza Tribunale di Roma - Sezione Lavoro n. 1599/2017 concernente la Gestione Ordinaria di Bilancio.</t>
  </si>
  <si>
    <t>Riconoscimento della legittimità del debito fuori bilancio ex art. 194 comma 1 lett. a) del D.Lgs. n. 267/2000 T.U.E.L. afferente alla Gestione Ordinaria, pari a commplessivi € 35.250,00 per interessi al saggio legale ex art. 1284 C.C. con decorrenza dal 27.01.2010 fino all'effettivo pagamento dovuto a seguito della sentenza emessa dal Tribunale Ordinario di Roma n° 18077/2014 in favore della ATI Elma I S.r.L. e Antonio  Maiorana. Municipio XIII.</t>
  </si>
  <si>
    <t>27/09/2018</t>
  </si>
  <si>
    <t>Rilancio ed attualizzazione del nuovo progetto "Borgo degli artigiani".</t>
  </si>
  <si>
    <t xml:space="preserve"> Permuta tra Roma Capitale e Ministero della Difesa riguardante porzioni immobiliari localizzate in via Caio Cestio e via Marmorata con fabbricato destinato a deposito sito all'interno del complesso denominato "Forte Portuense" e contestuale costituzione di servitù prediale. Autorizzazione alla stipula di un unico atto negoziale.</t>
  </si>
  <si>
    <t>04/10/2018</t>
  </si>
  <si>
    <t>Surrogazione della dimissionaria Consigliera Michela Di Biase. Convalida dell'elezione del subentrante Consigliere Giovanni Zannola.</t>
  </si>
  <si>
    <t>Riconoscimento della legittimità del debito fuori bilancio nei confronti della Soc. Plurima SpA per  "l'Affidamento del servizio di gestione dell'archivio della Direzione Attuazione degli Strumenti Urbanistici del Dipartimento Programmazione e Attuazione Urbanistica di Roma Capitale, relativo ai Progetti Edilizi degli anni dal 1931 al 1995, Progetti di strutture in cemento armato, Fascicoli di Disciplina Edilizia e Condoni Edilizi" ai sensi dell'art. 194 comma 1 lett. e) del T.U.E.L.</t>
  </si>
  <si>
    <t>09/10/2018</t>
  </si>
  <si>
    <t>Elezione del Vice Presidente dell'Assemblea Capitolina in sostituzione del dimissionario Andrea De Priamo.</t>
  </si>
  <si>
    <t>18/10/2018</t>
  </si>
  <si>
    <t>Variazione al Bilancio di previsione 2018-2020 n. 10.                                                                                                                             (Ripubblicata per correzione errori materiali)</t>
  </si>
  <si>
    <t>23/10/2018</t>
  </si>
  <si>
    <t>Coordinamento, sistematizzazione e modifica dei provvedimenti emanati da Roma Capitale in materia di trasformazione e affrancazione degli immobili ricadenti nei Piani di Zona del I PEEP e del II PEEP in esecuzione della Deliberazione A.C. n. 37/2018.</t>
  </si>
  <si>
    <t xml:space="preserve">Linee di indirizzo per la modifica ed integrazione della deliberazione n. 74 anno 2010 del Consiglio Comunale di Roma, concernente "Modifica ed integrazione dei criteri di determinazione delle Tariffe dei servizi di refezione scolastica", che porti all'ottimizzazione dell'erogazione del servizio di ristorazione scolastica. </t>
  </si>
  <si>
    <t>25/10/2018</t>
  </si>
  <si>
    <t>Approvazione schema di Convenzione tra Roma Capitale, Ministero della Giustizia e Regione Lazio per l'attuazione dell'Accordo di Collaborazione per la ristrutturazione edilizia e la concessione a Roma Capitale del compendio immobiliare ex GIL sito in Roma sul territorio del Municipio X.</t>
  </si>
  <si>
    <t>22/11/2018</t>
  </si>
  <si>
    <t>Linee guida in materia di pedaggio veicolare cd. Congestion Charge.</t>
  </si>
  <si>
    <t>Linee guida relative alla diffusione dei defibrillatori samiautomatici esterni ed alla formazione di personale non sanitario nelle emergenze cardiovascolari e nella disostruzione pediatrica affinché Roma Capitale sia un "Comune Cardio-Protetto".</t>
  </si>
  <si>
    <t xml:space="preserve">Approvazione dello schema di Convenzione tra il Ministero delle Infrastrutture e dei Trasporti, Ministero per i Beni e le Attività Culturali - Parco Archeologico del Colosseo, Roma Capitale e la Società Roma Metropolitane s.r.l. avente a oggetto le modalità di attuazione dell'intervento "Messa in sicurezza dell'attico del Colosseo" compreso tra gli interventi finanziati nel Quadro Economico della Linea C - Tratta T3 Colosseo/Fori Imperiali - San Giovanni.  </t>
  </si>
  <si>
    <t>Linee di indirizzo per l'individuazione di aree da destinare ad attività aggregativa temporanea rivolta agli sport nazionali ed istituzione dell'Osservatorio degli sport nazionali, storici e popolari.</t>
  </si>
  <si>
    <t>S.G. - U.O. SUPP. GIUNTA E ASS. CAPITOLINA - INIZIATIVA DELLA COMMISSIONE CONSILIARE</t>
  </si>
  <si>
    <t>Introduzione dall'anno scolastico 2019/2020 di nuovo metodo di pagamento delle quote contributive relative ai servizi educativi e scolastici di Roma Capitale.</t>
  </si>
  <si>
    <t>27/11/2018</t>
  </si>
  <si>
    <t>lndividuazione delle pertinenze relative agli alloggi già riacquisiti al patrimonio capitolino con la Deliberazione di Assemblea Capitolina n. 13 del 30 03.2017 recante "Declaratoria di decadenza parziale e conseguente risoluzione parziale della convenzione stipulata con il Consorzio Edilizio di Cooperative Lega San Paolo Auto Società Cooperativa a responsabilità limitata, in breve "Lega San Paolo Auto" con atto a rogito del Notaio Ungari Trasatti di Roma rep. 22167 racc. 10736 del 2.06.1997, per la concessione del diritto di superficie, ex art. 35 Legge n. 865/1971, sul comparto K3 parte, del P.d.Z. Tor Vergata".</t>
  </si>
  <si>
    <t>Riconoscimento, ai sensi dell'art. 194, comma 1, lett. a), del Testo Unico sull'Ordinamento  degli  Enti Locali  approvato con Decreto Legislativo del 18 agosto 2000 n. 267, della legittimità del debito fuori bilancio derivante dall'esecuzione del decreto ingiuntivo  n.  4738/2015  concernente  la  Gestione   Ordinaria   di   Bilancio   a   favore   dell'Istruttore di Polizia Locale  di  Roma  Capitale Sebastianelli Carlo.  (Ripubblicata per correzioni errori materiali)</t>
  </si>
  <si>
    <t>29/11/2018</t>
  </si>
  <si>
    <t>Ratifica della deliberazione della Giunta Capitolina n. 204 del 9 novembre 2018 concernente: "Variazione al Bilancio di Previsione 2018-2020 n. 11."</t>
  </si>
  <si>
    <t>Variazione al Bilancio di Previsione 2018 - 2020 n. 12.</t>
  </si>
  <si>
    <t>04/12/2018</t>
  </si>
  <si>
    <t>DIPARTIMENTO TRASFORMAZIONE DIGITALE</t>
  </si>
  <si>
    <t>Soppressione dei diritti di segreteria da corrispondere per il rilascio delle certificazioni anagrafiche emesse con procedura online.</t>
  </si>
  <si>
    <t>Regolamento dei servizi, misure ed interventi per la mobilità individuale delle persone con disabilità.</t>
  </si>
  <si>
    <t>06/12/2018</t>
  </si>
  <si>
    <t>Riconoscimento della legittimità del debito bilancio, ai sensi dell'art. 194, comma 1, lettera e), del D.Lgs. n. 267/2000 e ss.mm.ii., dovuto per l'acquisizione del servizio di certificazione biologica svolto per le aziende agricole di Castel di Guido e Tenuta del Cavaliere. Importo complessivo di € 11.475,67.</t>
  </si>
  <si>
    <t>Riconoscimento della legittimità del debito fuori bilancio ai sensi della lett. a) del comma 1 dell'art. 194 del D.Lgs. n. 267/2000 per l'importo complessivo di € 214.420,34 di cui € 172.412,41 relativi a sorte e € 42.007,93 relativi agli interessi moratori maturati per i lavori eseguiti dalla Società Aquilana Calcestruzzi S.r.l. Ricorso per Decreto Ingiuntivo del Tribunale dell'Aquila n. 21/2017 del 05.01.2017. Municipio X.</t>
  </si>
  <si>
    <t>Riconoscimento della legittimità del debito fuori bilancio ai sensi della lett. a) del comma 1 dell'art. 194 del D.Lgs. n. 267/2000 per l'importo complessivo di € 147.179,53 di cui € 107.401,24 relativi a sorte e € 39.778,29 relativi agli interessi  maturati per i lavori eseguiti dalla Società Sonet S.rl. Ricorso per Decreto Ingiuntivo del Tribunale di Roma n. 9061/2016 del 18.04.2016 - Pignoramento presso terzi. Municipio X.</t>
  </si>
  <si>
    <t>MUNICIPIO ROMA XI (EX MUNICIPIO XV)</t>
  </si>
  <si>
    <t>Riconoscimento della legittimità del debito fuori bilancio ex art. 194 c. 1 lett. E) D.Lgs. 267/2000 T.U.E.L. nei limiti delle accertate necessità per la rimozione dello stato di pregiudizio alla pubblica incolumità, affidamento d'urgenza del servizio di pronto intervento a tutela della pubblica incolumità per Lavori di Somma Urgenza in corso di esecuzione in località Piana del Sole e zone limitrofe, (nel territorio del Municipio XI ), per la pulizia di griglie e tubolari, il ripristino dei fossi di raccolta delle acque piovane, l'aspirazione delle acque a seguito degli allagamenti, il ripristino della viabilità a seguito di voragini smottamenti e frane che hanno interessato le sedi stradali e che si sono verificate a causa degli eventi temporaleschi che hanno interessato la città di Roma dal 30/01 al 01/02/2014. Affidata Impresa COREST S.r.l. cod. cred. 74660 - P.IVA e C.F. 00835400565 GARA: 5553490 CIG: 5711404FAA CUP: J87H14000230004. Municipio XI.</t>
  </si>
  <si>
    <t>Riconoscimento del debito fuori bilancio ai sensi dell'art. 194 comma 1 lett. E) del T.U.E.L. per provvedere alla liquidazione di quanto dovuto al Dipartimento di Informatica e Automazione dell'Università degli Studi Roma Tre per l'incarico per una ricerca/studio sul seguente tema: "Nuovo servizio di gestione, manutenzione, supporto e sviluppo tecnologico delle Infrastrutture hardware e software del data Center di Roma Capitale" da svolgersi presso il Dipartimento di Informatica e Automazione dell'Università degli Studi Roma Tre - per complessivi € 24.200,00 (IVA inclusa)".</t>
  </si>
  <si>
    <t xml:space="preserve">Riconoscimento della legittimità del debito fuori bilancio, ai sensi dell'art. 194, comma 1, lett. a) del D.Lgs. n. 267/2000, per Euro 155.810,35 a favore della Società COGEIM S.p.a. e della LCR Hotels S.r.l. a seguito di Sentenza del Tribunale Civile di Roma - VII Sez. Civile -  n. 5299/2016.  </t>
  </si>
  <si>
    <t>Riconoscimento della legittimità del debito fuori bilancio derivante da sentenza (ex art. 194, comma 1, lett. a) D.Lgs. 18 agosto 2000, n. 267) in favore di ENI S.p.A. a seguito della sentenza del Tribunale Civile di Roma n. 8359/2017 sez X, RG n. 39081/2013 per un importo di € 2.133,25.</t>
  </si>
  <si>
    <t>12/12/2018</t>
  </si>
  <si>
    <t xml:space="preserve">Istanza Permesso di Costruire - prot. QI 103510/2012 - proposta di demolizione e ricostruzione con cambio di destinazione d'uso e ampliamento ai sensi dell'art. 3 ter comma 1 lettera c) e art. 4 comma 1 lettera b), in applicazione della L.R. 21/2009  e s.m.i.,  degli edifici ricadenti nell'area denominata "Collina Muratella Ex centro Direzionale Alitalia". Accettazione della cessione delle aree a standard urbanistici al fine di assicurare la dotazione minima inderogabile di spazi pubblici fissata dall'art. 3 del D.M. n. 1444/1968. </t>
  </si>
  <si>
    <t>Nota di aggiornamento al Documento Unico di Programmazione 2019-2021. (Ripubblicata per correzioni errori materiali)</t>
  </si>
  <si>
    <t>18/12/2018</t>
  </si>
  <si>
    <t xml:space="preserve"> Verifica della quantità di aree destinate ad insediamenti per attività produttive industriali ed artigianali, da cedere in diritto di superficie nell'anno 2019 e determinazione dei relativi corrispettivi.  (Ripubblicata per correzioni errori materiali)</t>
  </si>
  <si>
    <t>19/12/2018</t>
  </si>
  <si>
    <t xml:space="preserve">Approvazione del Piano Finanziario del Servizio di gestione dei rifiuti urbani di Roma Capitale per l'anno 2019. (Ripubblicata per correzioni errori materiali) </t>
  </si>
  <si>
    <t>Servizi pubblici a domanda individuale. Approvazione della percentuale di copertura dei costi e modifiche alla disciplina generale delle tariffe per la fruizione di detti servizi.</t>
  </si>
  <si>
    <t>Aggiornamento del preventivo di spesa compreso nella relazione finanziaria al secondo P.E.E.P. di cui alla legge 18.04.1962, n. 167, approvato con deliberazione della Giunta Regionale del Lazio n. 7387 del 1°dicembre 1987. Individuazione delle aree disponibili da destinare all'Edilizia Residenziale Pubblica per l'anno 2019.</t>
  </si>
  <si>
    <t>21/12/2018</t>
  </si>
  <si>
    <t>Approvazione Bilancio di previsione finanziario 2019-2021 e del Piano Triennale delle Opere Pubbliche 2019- 2021.</t>
  </si>
  <si>
    <t>27/12/2018</t>
  </si>
  <si>
    <t>Bilancio consolidato di Roma Capitale per l'esercizio 2017 -  Art. 11 - bis del D.Lgs.  n. 118/2011 e s.m.i. - Approvazione.</t>
  </si>
  <si>
    <t>28/12/2018</t>
  </si>
  <si>
    <t>Modifica al Regolamento per i Centri Sportivi Municipali, approvato con deliberazione Assemblea Capitolina n. 41 del 12 aprile 2018.</t>
  </si>
  <si>
    <t>Razionalizzazione periodica delle partecipazioni pubbliche di Roma Capitale di primo e secondo livello ex art. 20, D.Lgs. n. 175 del 19 agosto 2016 e s.m.i.</t>
  </si>
  <si>
    <t>Riconoscimento, ai sensi dell'art. 194, 1° comma, lettera e) del D.Lgs. n. 267 del 18 agosto 2000 e s. m. i., della legittimità del debito fuori bilancio per complessivi € 11.645.582,40 (di cui € 9.545.559,34 per imponibile ed € 2.100.023,06 per I.V.A. al 22%), quale corrispettivo omnicomprensivo per tutte le prestazioni rese internamente da Roma Metropolitane s.r.l. negli anni 2015, 2016 e 2017.</t>
  </si>
  <si>
    <t>GAB. SINDACO - I DIREZIONE ATTIVITA' AMMINISTRATIVA E DI SUPPORTO AGLI ORGANI DI GOVERNO</t>
  </si>
  <si>
    <t>Approvazione del nuovo piano finanziario pluriennale di spesa per il finanziamento della Linea C relativo alle tratte da T3 a T7 e Deposito - Officina di Graniti e attività propedeutiche Tratta T2. Conferma a Roma Metropolitane s.r.l. degli affidamenti Linea C e Linea B. Affidamento nuovi incarichi a Roma Metropolitane Srl relativi alle opere infrastrutturali urgenti ed indifferibili per la mobilità urbana.</t>
  </si>
  <si>
    <t>11/01/2019</t>
  </si>
  <si>
    <t xml:space="preserve">Rinnovo della composizione delle Commissioni Capitoline Permanenti. </t>
  </si>
  <si>
    <t>17/01/2019</t>
  </si>
  <si>
    <t>Regolamento dell'Osservatorio Capitolino del Commercio su Area Pubblica.</t>
  </si>
  <si>
    <t>22/01/2019</t>
  </si>
  <si>
    <t xml:space="preserve">Integrazione regolamento disciplinante il servizio di trasporto scolastico degli alunni delle scuole per l'infanzia, primarie e secondarie di primo grado del territorio di Roma Capitale.  (Ripubblicata per correzioni errori materiali)  </t>
  </si>
  <si>
    <t>29/01/2019</t>
  </si>
  <si>
    <t>Indirizzo per tematiche afferenti alla gestione dei rifiuti - Integrazione al Regolamento per la gestione dei rifiuti di Roma Capitale.</t>
  </si>
  <si>
    <t>05/02/2019</t>
  </si>
  <si>
    <t xml:space="preserve">Declaratoria di decadenza e conseguente risoluzione della Convenzione stipulata con il "CONSORZIO REGIONALE COOPERATIVE EDILIZIA VESTA - Società Cooperativa Edilizia'', oggi ''Consorzio Regionale Cooperative Vesta in L.C.A.'', a rogito del notaio Antonio Mosca di Roma in data 26.07.2006 rep. n. 74825/16069, per la concessione del diritto di superficie, ex art. 35 Legge 865/1971, sul P.d.Z. A5  SPINACETO 2 - Comparto C, ai sensi dell'art. 14 lettera n) del Disciplinare Generale di Norme, Patti, Oneri e Condizioni, costituente l'allegato ''C''  della convenzione medesima.       </t>
  </si>
  <si>
    <t>12/02/2019</t>
  </si>
  <si>
    <t>DIPARTIMENTO PARTECIPAZIONE, COMUNICAZIONE E PARI OPPORTUNITA'</t>
  </si>
  <si>
    <t>Approvazione del Regolamento per il diritto di accesso ai documenti, ai dati e alle informazioni. Abrogazione della deliberazione di Consiglio Comunale n. 203 del 20 ottobre 2003.</t>
  </si>
  <si>
    <t>14/02/2019</t>
  </si>
  <si>
    <t>Approvazione del Regolamento per lo svolgimento di eventi sportivi sul territorio di Roma Capitale.</t>
  </si>
  <si>
    <t>Progetto ''Nuovo Farmer's Market di Corviale''.</t>
  </si>
  <si>
    <t>19/02/2019</t>
  </si>
  <si>
    <t xml:space="preserve">Mantenimento, per l'anno 2019, della maggiorazione TASI di cui al comma 677 dell'articolo 1 della Legge 27 dicembre 2013, n. 147, nella misura dello 0,8 per mille.      </t>
  </si>
  <si>
    <t>26/02/2019</t>
  </si>
  <si>
    <t>PRESENTE (14-14,40)</t>
  </si>
  <si>
    <t xml:space="preserve">Ratifica dell'adesione della Sindaca all'Accordo di Programma, di cui all'art. 34 del T.U.E.L., concernente la compensazione di parte dei diritti edificatori afferenti le aree del comprensorio di ''Casetta Mistici'' attraverso la rilocalizzazione delle relative volumetrie nell'ambito del Programma Integrato n.  2 ''Maranella''.  </t>
  </si>
  <si>
    <t>Azioni di salvaguardia per la Valle Galeria.</t>
  </si>
  <si>
    <t>05/03/2019</t>
  </si>
  <si>
    <t>Integrazione al vigente Regolamento di Igiene, con l'introduzione dell'art. 64 bis per la disciplina dell emissioni  provenienti da attività non residenziali che effettuano cottura alimenti.</t>
  </si>
  <si>
    <t>Riconoscimento della legittimità del debito fuori bilancio, ai sensi dell'art. 194, comma 1), lett. a) del D.Lgs 18 agosto 2000, n. 267 e ss.mm.ii., di € 7.790,03 a seguito della sentenza del Tribunale Civile di Roma - sez. XIII - n.  14678 emessa il 30 maggio 2015.</t>
  </si>
  <si>
    <t>Riconoscimento della legittimità del debito fuori bilancio ai sensi dell'art. 194, comma 1, lett. a) del D.Lgs. 18 agosto 2000, n. 267, a favore della Società Immobiliare Gestione Impianti Sportivi 2000 - Immobiliare G.E.I.S. 2000 S.r.l., in esecuzione della sentenza della Corte d'Appello di Roma n. 2135 del 19.01.2011, depositata il 16.11.2011.</t>
  </si>
  <si>
    <t xml:space="preserve">Riconoscimento, ai sensi dell'art. 194, comma 1, lett. a), del Testo Unico sull'Ordinamento degli Enti Locali approvato con Decreto Legislativo del 18 agosto 2000 n. 267, della legittimità del debito fuori bilancio derivante dall'esecuzione della sentenza del Giudice di Pace di Cassino n. 4506/2016, e confermata dalla Sentenza n. 231/18 del Tar Lazio - Sezione distaccata di Latina,  concernente la Gestione Ordinaria di Bilancio.  </t>
  </si>
  <si>
    <t xml:space="preserve">Riconoscimento, ai sensi dell'art. 194, comma 1, lett. a), del Testo Unico sull'Ordinamento degli Enti Locali approvato con Decreto Legislativo del 18 agosto 2000 n. 267, della legittimità del debito fuori bilancio derivante dall'esecuzione della sentenza del Tribunale di Roma - Sezione Lavoro - n. 6569/2016, concernente la Gestione Ordinaria di Bilancio per un importo totale di € 11.034,20, di cui € 7.683,04 per sorte, € 494,61 per interessi legali ed € 2.856,55 per oneri riflessi.  </t>
  </si>
  <si>
    <t>Riconoscimento della legittimità del debito fuori bilancio, ai sensi della  lett. a) del comma 1 dell'art. 194 del D.Lgs. n. 267/2000 per l'importo complessivo di € 8.069,74 di cui € 8.000,00 relativi a sorte e € 69,74 relativi a interessi maturati per i lavori eseguiti dall'Arch. XXXXX XXXXX. Ricorso per Decreto Ingiuntivo del Tribunale di Roma n. 7030/2017 del 23.03.2017. Municipio X.</t>
  </si>
  <si>
    <t>Riconoscimento della legittimità del debito fuori bilancio, ai sensi dell'art. 194 co. 1 lett.  a) del D.Lgs. 267/2000 e ss.mm.ii., pari ad Euro 111.735,29 derivante dall'esecuzione della sentenza della Corte d'Appello di Roma (Sent. n. 4331/2017) depositata in data 28.06.2017, nell'ambito del giudizio (RG 4797/2013).</t>
  </si>
  <si>
    <t>Riconoscimento della legittimità del debito fuori bilancio ai sensi dell'art. 194 co. 1 lett. a) del D.Lgs. 267/2000 e ss.mm.ii. con le modalità previste dall'art. 191 co. 1 pari ad € 4.250,00 per sentenza n. 33666/2016 del Giudice di Pace di Roma, di condanna di Roma Capitale al risarcimento danni per il sinistro subito da XXXXX XXXXX. Municipio VI</t>
  </si>
  <si>
    <t>Riconoscimento della legittimità del debito fuori bilancio ai sensi della lett. a), del comma 1, dell'art. 194 del D.Lgs. n. 267/2000 per l'importo complessivo di Euro 148.186,02 relativi a sorte per i lavori eseguiti dalla Società Ellebi Costruzioni S.r.l. Ricorso per Decreto Ingiuntivo del Tribunale di Roma n. 23229/2017 dell'11.10.2017. Municipio X</t>
  </si>
  <si>
    <t xml:space="preserve">Riconoscimento a sanatoria, ai sensi dell'art. 194 comma 1 lett. a), del Testo Unico sull'Ordinamento  degli Enti Locali approvato con D.Lgs. del 18 agosto 2000 n. 267,  della legittimità del debito fuori bilancio derivante dall'esecuzione dell'Ordinanza di assegnazione sul PPT n. 25609/2015 R.G.E del Giudice dell'Esecuzione del Tribunale Ordinario di Roma - Sezione Civile IV Bis, a soddisfo del credito ex sentenza del Tribunale di Roma - I Sezione Lavoro n. 908/2015 concernente la Gestione Ordinaria di Bilancio. </t>
  </si>
  <si>
    <t xml:space="preserve">Riconoscimento della legittimità di debito fuori bilancio ai sensi dell'art. 194, comma 1, lett. a) del D.Lgs. 18 agosto 2000, n. 267, in esecuzione della sentenza della Corte d'Appello di Roma n. 6843/2013, depositata il 17.12.2013. </t>
  </si>
  <si>
    <t>07/03/2019</t>
  </si>
  <si>
    <t>Approvazione Regolamento per la Disciplina e la Gestione delle Sponsorizzazioni.</t>
  </si>
  <si>
    <t>Indirizzi attuativi in seguito all'adesione di Roma Capitale alla campagna "Plastic Free Challenge".</t>
  </si>
  <si>
    <t>12/03/2019</t>
  </si>
  <si>
    <t>Piano Parcheggi. Fallimenti società Plauto S.r.l. e Sile S.r.l.. Interventi da completare ed espunzione degli interventi improcedibili.</t>
  </si>
  <si>
    <t>29/03/2019</t>
  </si>
  <si>
    <t>Sostituzione temporanea del Consigliere Capitolino xxxxx xxxxx e convalida della supplenza del Sig. Carlo Maria Chiossi per l'esercizio delle relative funzioni.</t>
  </si>
  <si>
    <t>Determinazione delle misure della Tassa sui Rifiuti (Ta.Ri.) per l'anno 2019.</t>
  </si>
  <si>
    <t>Adesione alla definizione agevolata delle controversie tributarie pendenti, ai sensi dell'articolo 6 del decreto legge 23 ottobre 2018, n. 119, convertito, con modificazioni, dall'articolo 1 della legge 17 dicembre 2018, n. 136. (Ripubblicata per correzioni errori materiali).</t>
  </si>
  <si>
    <t>02/04/2019</t>
  </si>
  <si>
    <t>Conferimento della cittadinanza onoraria di Roma Capitale al Prof. Christoph Luitpold Frommel.</t>
  </si>
  <si>
    <t>Integrazione alla Deliberazione A.C. n. 11/2018 "Regolamento per gli impianti sportivi di proprietà comunale".</t>
  </si>
  <si>
    <t>04/04/2019</t>
  </si>
  <si>
    <t>Regolamento del Bilancio Partecipativo di Roma Capitale.</t>
  </si>
  <si>
    <t>Regolamento per la concessione di contributi finalizzati alla promozione sportiva tramite eventi e attività di interesse di Roma Capitale. (Ripubblicata per correzioni errori materiali)</t>
  </si>
  <si>
    <t>16/04/2019</t>
  </si>
  <si>
    <t>DIPARTIMENTO SICUREZZA E PROTEZIONE CIVILE</t>
  </si>
  <si>
    <t>Piano di Protezione Civile di Roma Capitale.</t>
  </si>
  <si>
    <t>18/04/2019</t>
  </si>
  <si>
    <t>Nuova apertura dei termini per la presentazione di istanze - art. 22, comma 1, deliberazione Assemblea Capitolina n. 11/2018.</t>
  </si>
  <si>
    <t>Progetto di riqualificazione paesaggistico - culturale del Parco del Celio.</t>
  </si>
  <si>
    <t>30/04/2019</t>
  </si>
  <si>
    <t>Rendiconto della gestione di Roma Capitale  per l'esercizio 2018.</t>
  </si>
  <si>
    <t>07/05/2019</t>
  </si>
  <si>
    <t>Riconoscimento della legittimità del debito fuori bilancio, ai sensi della lett. a), del comma 1 dell'art. 194 del D.Lgs. 267/2000 per l'importo complessivo di € 15.318,04 di cui € 9.185,94 relativi a sorte e € 6.132,1 relativi agli interessi legali e moratori maturati per lavori eseguiti dalla Società Sistemi di Costruzione s.r.l.. Pignoramento presso terzi 012032-2016, R.G. n. 6485/2016, Decreto Ingiuntivo del Tribunale Ordinario di Roma n. 14411/2015 del 16.06.2015. Municipio X.</t>
  </si>
  <si>
    <t xml:space="preserve">Riconoscimento della legittimità del debito fuori bilancio, ai sensi della lett. a), del comma 1 dell'art. 194 del D.Lgs. 267/2000 per l'importo complessivo di € 750.490,15 di cui € 645.569,56 relativi a sorte e € 104.920,59 relativi agli interessi legali e moratori per lavori di somma urgenza eseguiti dalla Società Sistemi di Costruzioni s.r.l. in Via A Canevari - Municipio Roma X. Pignoramento presso terzi 016283-2017, R.G. n. 4903/2017, Decreto Ingiuntivo del Tribunale Ordinario di Roma n. 8498/2016 del 12.04.2016. Municipio X. </t>
  </si>
  <si>
    <t xml:space="preserve">Riconoscimento del debito fuori bilancio, ai sensi dell'art. 194 comma 1 lettera a) del TUEL pari a Euro 1.493,00 relativo alla sentenza del Giudice di Pace di Roma n. 38169/2013 sez. II RG n. 46052/2009. </t>
  </si>
  <si>
    <t>16/05/2019</t>
  </si>
  <si>
    <t>DIP. URBANISTICA - UFFICIO DI SCOPO CONDONO</t>
  </si>
  <si>
    <t xml:space="preserve">Atto di indirizzo per l'uniforme applicazione dell'istituto del ''Silenzio Assenso'' e della ''Procedura Semplificata'' alle istanze di Condono Edilizio presentate ai sensi delle Leggi n. 47/1985, n. 724/1994, n. 326/2003 e L.R.L. n. 12/2004, non ancora definite con rilascio di provvedimento formale. Approvazione del Regolamento per dare attuazione alla procedura semplificata con modalità telematica.         </t>
  </si>
  <si>
    <t>30/05/2019</t>
  </si>
  <si>
    <t>Contrasto al degrado urbano e al fenomeno dell'abbondono e dello smaltimento illecito dei rifiuti sul territorio di Roma Capitale tramite il nucleo di Polizia Locale P.I.C.S. Ambiente.</t>
  </si>
  <si>
    <t>31/05/2019</t>
  </si>
  <si>
    <t>Rettifica della reportistica allegata al Rendiconto 2018 relativa alla distribuzione per Missioni e di Programmi del Fondo Pluriennale Vincolato ad invarianza di totali generali.</t>
  </si>
  <si>
    <t>06/06/2019</t>
  </si>
  <si>
    <t>Approvazione del nuovo Regolamento di Polizia Urbana.</t>
  </si>
  <si>
    <t>11/06/2019</t>
  </si>
  <si>
    <t>Modifica della deliberazione A.C. n. 39/2014 - Regolamento in materia di canone di occupazione suolo pubblico - COSAP, introduzione art. 19, comma 1, lettera u).</t>
  </si>
  <si>
    <t xml:space="preserve">Conferimento della cittadinanza onoraria di Roma Capitale al Maestro Ezio Bosso.         </t>
  </si>
  <si>
    <t>13/06/2019</t>
  </si>
  <si>
    <t>Variazione al Bilancio di previsione 2019-2021 n. 1.</t>
  </si>
  <si>
    <t>18/06/2019</t>
  </si>
  <si>
    <t>Modifica Regolamento dei servizi, misure ed interventi per la mobilità individuale delle persone con disabilità.</t>
  </si>
  <si>
    <t>25/06/2019</t>
  </si>
  <si>
    <t>SURROGAZIONE DEL DIMISSIONARIO CONSIGLIERE FABIO TRANCHINA E CONVALIDA DELL'ELEZIONE DEL SUBENTRANTE CARLO MARIA CHIOSSI. SOSTITUZIONE TEMPORANEA DEL CONSIGLIERE MARCELLO DE VITO CON IL SUBENTRANTE MASSIMO SIMONELLI E CONVALIDA DELLA SUPPLENZA.</t>
  </si>
  <si>
    <t>Modifica del Regolamento per l'esercizio delle attività commerciali ed artigianali nel territorio della Città Storica approvato con Deliberazione A.C. n. 47 del 17 aprile 2018.</t>
  </si>
  <si>
    <t>DIPARTIMENTO SERVIZI DELEGATI</t>
  </si>
  <si>
    <t xml:space="preserve">Modifica della Deliberazione dell'Assemblea Capitolina n. 71 del 31 Ottobre 2017  ''Istituzione di nuovi luoghi per la celebrazione di Matrimoni e Unioni Civili. </t>
  </si>
  <si>
    <t>02/07/2019</t>
  </si>
  <si>
    <t>Linee di indirizzo volte ad avviare un percorso partecipato per la riforma integrale e strutturale dei servizi per la promozione del benessere e la salute per le persone anziane e le persone con disabilità che porti all'adozione di un Regolamento di Roma Capitale per tali servizi.</t>
  </si>
  <si>
    <t>16/07/2019</t>
  </si>
  <si>
    <t>Elezione del Vice Presidente Vicario dell'Assemblea Capitolina.</t>
  </si>
  <si>
    <t>18/07/2019</t>
  </si>
  <si>
    <t>LAVORO</t>
  </si>
  <si>
    <t>Costituzione del diritto reale di usufrutto a titolo oneroso a favore dell'Esercente del Servizio di Trasporto Pubblico Locale,  attualmente ATAC Spa, su un numero di 227 mezzi di proprietà di Roma Capitale.</t>
  </si>
  <si>
    <t>Regolamento per l'attivazione del processo di partecipazione dei cittadini alle scelte di trasformazione urbana di cui alla deliberazione del Consiglio Comunale n. 57 del 2 marzo 2006.</t>
  </si>
  <si>
    <t>Linee Guida per la riqualificazione dei sottopassi di Roma Capitale mediante la concessione ad attività produttive.</t>
  </si>
  <si>
    <t>23/07/2019</t>
  </si>
  <si>
    <t>Indirizzi al Sindaco, ex art. 24 dello Statuto Comunale, ai fini della sottoscrizione di un Accordo di Programma ex art. 34 D.Lgs. N. 267/2000 per l'approvazione in variante al PRG vigente dell'intervento di riconversione funzionale dell'ex cinema Metropolitan in spazio commerciale di media distribuzione e per attività culturali.</t>
  </si>
  <si>
    <t>25/07/2019</t>
  </si>
  <si>
    <t>Indirizzi per la realizzazione della linea D della Metropolitana.</t>
  </si>
  <si>
    <t>Indirizzi per la presentazione delle istanze al Ministero delle Infrastrutture e dei Trasporti nell'ambito della procedura di presentazione delle istanze di finanziamento per la - Realizzazione di linee metropolitane, tranviarie e filoviarie ed estensione/implementazione della rete di Trasporto Rapido di Massa TRM, anche con sistemi ad impianti fissi di tipo innovativo - come da avviso del 1° marzo 2018 e successive comunicazioni.</t>
  </si>
  <si>
    <t>31/07/2019</t>
  </si>
  <si>
    <t>Assestamento generale di bilancio e salvaguardia degli equilibri per il triennio 2019 - 2021 ai sensi dell'artt. 175, comma 8 e 193 del D.Lgs. n. 267/2000. (Ripubblicata per correzioni errori materiali)</t>
  </si>
  <si>
    <t>02/08/2019</t>
  </si>
  <si>
    <t>Adozione del Piano Urbano della Mobilità Sostenibile di Roma Capitale.</t>
  </si>
  <si>
    <t>Approvazione Addendum allo schema di Convenzione tra Roma Capitale, Ministero della Giustizia e Regione Lazio per l'attuazione dell'Accordo di Collaborazione per la ristrutturazione edilizia e la concessione a Roma Capitale ed al Ministero della Giustizia del compendio immobiliare ex GIL sito in Roma sul territorio del Municipio X, approvato con la Deliberazione dell'Assemblea Capitolina n. 118/2018.</t>
  </si>
  <si>
    <t>06/08/2019</t>
  </si>
  <si>
    <t>Declaratoria di decadenza e conseguente risoluzione della convenzione a rogito del Notaio Carmine Andretta di Roma, Repertorio n. 24778, Raccolta n. 14563, del 18/06/2009, per la concessione del diritto di superfice, ex art. 35 legge n. 865/1971, sul comparto A/p del P.d.Z. B48 "Colle Fiorito", relativamente all'assegnazione effettuata in favore della I.C.V. S.r.l.</t>
  </si>
  <si>
    <t>"Piano di Utilizzazione delle aree della Via Cristoforo Colombo da Porta Ardeatina a Via delle Tre Fontane. Ambito n. 2 - Risistemazione della Fiera di Roma" - Variante Urbanistica di cui alla deliberazione di adozione dell'Assemblea Capitolina n. 35 del 14.07.2015, da intendersi adottata ai sensi dell'art. 10 della legge n. 1150/1942.</t>
  </si>
  <si>
    <t>08/08/2019</t>
  </si>
  <si>
    <t>Indirizzi sulla reingegnerizzazione dell'Area "Partecipa" del portale istituzionale di Roma Capitale e sulla realizzazione di un'Applicazione dedicata ai dispositivi mobili.</t>
  </si>
  <si>
    <t xml:space="preserve">Indirizzi al Sindaco in merito ad Interventi di ristrutturazione edilizia dello Stadio Olimpico in Roma per l'adeguamento ai requisiti dei Campionati Europei di Calcio - UEFA Euro 2020. Progetto definitivo, ai sensi dell'articolo 3 del D.P.R. 383 del 18.04.1994. Amministrazione Proponente Sport e salute S.p.A. (già CONI Servizi S.p.A.).  </t>
  </si>
  <si>
    <t>10/09/2019</t>
  </si>
  <si>
    <t>Approvazione del nuovo Regolamento Generale delle Entrate.</t>
  </si>
  <si>
    <t xml:space="preserve">Riconoscimento del debito fuori bilancio ai sensi dell' art. 194 co. 1 lett. a) del T.U.E.L. n. 267/2000 e s.m.i. a sanatoria del pagamento già effettuato a seguito di pignoramento presso terzi, per i lavori di somma urgenza, ex art. 176 del D.P.R. 207/2010, per l' eliminazione del pericolo dovuto allo stato precario e fatiscente della copertura dell'edificio sede del mercato coperto ''Tuscolano III''  sito in Viale Spartaco. Importo Complessivo € 346.569,23 a favore  dell' impresa Mario Di Cola S.r.l. CIG 5629252DB1. </t>
  </si>
  <si>
    <t>Riconoscimento della legittimità del debito fuori bilancio, ai sensi dell'art. 194, comma 1 lettera e) del Decreto legislativo 18 aosto 2000, n. 267, di € 73.150,53 (I.V.A. esente ai sensi dell'art. 8 comma 2 della Legge 266/1991) per lo svolgimento del servizio di volontariato per l'apertura e chiusura dei cancelli e vigilanza di parchi, ville e giardini cittadini, nel periodo 14.02.2018 - 31.10.2018.</t>
  </si>
  <si>
    <t>12/09/2019</t>
  </si>
  <si>
    <t>Riconoscimento della legittimità del debito fuori bilancio, ai sensi dell'art. 194 comma 1 lett. a), del D.Lgs. 267/2000, pari ad Euro 12.524,30 (sorte) oltre Euro 24,62 (interessi legali con decorrenza 06/05/2017-31/12/2018) per complessivi Euro 12.548,92 a titolo risarcimento danni - Sentenza n. 8831/2017 Tribunale Ordinario di Roma - sez. 12° Civile R.G. n. 8260/2015 rep. N. 9268/2017 del 5/05/2017. Municipio V</t>
  </si>
  <si>
    <t>Linee di indirizzo, volte all'attuazione in via sperimentale presso 15 scuole dell'infanzia capitoline di Buone Prassi rivolte all'eliminazione della plastica.</t>
  </si>
  <si>
    <t>19/09/2019</t>
  </si>
  <si>
    <t>Modifica della convenzione urbanistica relativa al Programma di trasformazione urbanistica "Vigna Murata".</t>
  </si>
  <si>
    <t>26/09/2019</t>
  </si>
  <si>
    <t>Surrogazione del dimissionario Consigliere Roberto Giachetti e convalida dell'elezione del subentrante Giulio Bugarini.</t>
  </si>
  <si>
    <t>Surrogazione a seguito della nomina ad Assessore, del Consigliere Pietro Calabrese e convalida dell'elezione del subentrante Massimo Simonelli.</t>
  </si>
  <si>
    <t>Surrogazione a seguito della nomina ad Assessore, della Consigliera Valentina Vivarelli e convalida dell'elezione della subentrante Costanza Spampinato.</t>
  </si>
  <si>
    <t>Rinnovazione della sostituzione temporanea del Consigliere Marcello De Vito e convalida della supplenza del sig. Roberto Allegretti per l'esercizio delle relative funzioni.</t>
  </si>
  <si>
    <t>08/10/2019</t>
  </si>
  <si>
    <t>Linee di indirizzo per le attività di gestione e controllo in materia di housing sociale.</t>
  </si>
  <si>
    <t>Autorizzazione all'acquisizione ai sensi dell'art. 42 bis del D.P.R. 327/2001, delle aree censite all'Agenzia delle Entrate Ufficio Provinciale di Roma - Territorio al Foglio 841, part. 563 e 564 (ex 81/r) di mq 2.232, occorse per la realizzazione dell'allargamento della sede stradale di Via Leonardo da Vinci, tratto da Viale Giustiniano Imperatore a Via Antonino Pio e collegamento con Via Silvio D'Amico, in esecuzione della Sentenza del TAR Lazio n. 2553 del 5.03.2014, così come riformata con Sentenza del Consiglio di Stato del 29.02.2016 in favore dei Signori XXXXX XXXXX.  Recupero delle somme liquidate in virtù della Sentenza della Corte d'Appello di Roma n. 1481 del 15.04.2002, cassata senza rinvio dalla Corte di Cassazione con Sentenza 3784 del 21.02.2006.</t>
  </si>
  <si>
    <t>10/10/2019</t>
  </si>
  <si>
    <t>Elezione del Consigliere Segretario dell'Assemblea Capitolina in  sostituzione del dimissionario Alessandro Onorato.</t>
  </si>
  <si>
    <t>18/10/2019</t>
  </si>
  <si>
    <t>Determinazioni di Roma Capitale in merito agli argomenti iscritti all' Ordine del Giorno dell' Assemblea dei Soci di Roma Metropolitane S.r.l.</t>
  </si>
  <si>
    <t>30/10/2019</t>
  </si>
  <si>
    <t>Variazione al Bilancio di previsione 2019-2021 n. 3.</t>
  </si>
  <si>
    <t>31/10/2019</t>
  </si>
  <si>
    <t xml:space="preserve">Approvazione del Programma di Assetto Urbanistico Definitivo del Programma lntegrato 6 e del Programma Integrato 6a ricadenti a Pietralata inseriti nella Città da Ristrutturare come Tessuto prevalentemente Residenziale ai sensi del comma 1 dell'art. 1 bis, della L.R. 36/1987. Controdeduzioni alle Osservazioni presentate al Programma di Assetto Urbanistico Definitivo del Programma Integrato 6 e del Programma Integrato 6a, adottato con D.A.C. n. 18 del 4.04.2013. Approvazione della Modalità di Attuazione del Programma di Assetto Urbanistico Definitivo del Programma Integrato 6 e del Programma Integrato 6a per Fasi e Stralci ai sensi del comma 4 dell'art. 14 delle NTA del P.R.G. vigente. Attuazione della FASE A - Stralcio di prima attuazione del Programma di Assetto Urbanistico Definitivo del Programma Integrato 6 e delle proposte di intervento privato assentibili. </t>
  </si>
  <si>
    <t>07/11/2019</t>
  </si>
  <si>
    <t>Approvazione del "Regolamento per la concessione di contributi e per l'attribuzione dei vantaggi economici a sostegno delle attività culturali in attuazione dell'art. 12 legge del 7 agosto 1990, n. 241".</t>
  </si>
  <si>
    <t>12/11/2019</t>
  </si>
  <si>
    <t xml:space="preserve">Modifica del ''Regolamento del sistema integrato dei controlli interni '' di cui alla deliberazione adottata dal Commissario Straordinario con i poteri dell'Assemblea Capitolina n. 37 del 6 maggio 2016.  </t>
  </si>
  <si>
    <t xml:space="preserve">Regolamento di disciplina della gestione del rumore ambientale sul territorio  di Roma Capitale. </t>
  </si>
  <si>
    <t>21/11/2019</t>
  </si>
  <si>
    <t>Indirizzi al Sindaco in merito al Progetto Definitivo di realizzazione del ''Parcheggio P9c'' nel ''Comparto 9'' interno al Piano Particolareggiato del Comprensorio Universitario di Tor Vergata a servizio dell'Agenzia Spaziale Italiana (A.S.I.), ex Provvedimento di Intesa prot. 37807 del 18.10.2007 e variante prot. 22299 del 9.06.2009, ai sensi dell'articolo 3 del D.P.R. n. 383 del 18.04.1994.</t>
  </si>
  <si>
    <t>Riconoscimento della legittimità di debito fuori bilancio ai sensi dell'art. 194, comma 1, lett. a) del D.Lgs. 18.08.2000, n. 267, in esecuzione della Ordinanza della Corte d'Appello di Roma 7937/2018, depositata in cancelleria il 6.07.2018.</t>
  </si>
  <si>
    <t>22/11/2019</t>
  </si>
  <si>
    <t>Parziale revoca della Deliberazione di Assemblea Capitolina n. 54 del 6/7.08.2014. Adozione del Programma Integrato di Intervento di variante al P.R.G. ai sensi della L.R. 22/1997 dell'ex Stabilimento Militare Materiali Elettronici e di Precisione di via Guido Reni con la procedura dell'art. 4 della L.R. 36/87 e ss.mm.ii.</t>
  </si>
  <si>
    <t>28/11/2019</t>
  </si>
  <si>
    <t>Riconoscimento del debito fuori bilancio ai sensi dell'art. 194 c. 1 lett. e) del D.Lgs  267/2000 per l'importo complessivo di Euro 674.056,63.</t>
  </si>
  <si>
    <t>29/11/2019</t>
  </si>
  <si>
    <t>Variazione al Bilancio di Previsione 2019 - 2021 n. 4.</t>
  </si>
  <si>
    <t>03/12/2019</t>
  </si>
  <si>
    <t>Approvazione del piano di valorizzazione del patrimonio immobiliare ai sensi dell'art. 58 della Legge n. 133 del 06.08.2008 di conversione del D.L. n. 112 del 25.06.2008 e ss.mm.ii.. Adozione delle varianti di PRG derivanti dalle nuove destinazioni d'uso urbanistiche degli immobili oggetto di valorizzazione.</t>
  </si>
  <si>
    <t>05/12/2019</t>
  </si>
  <si>
    <t>Modifica del Regolamento in materia di occupazione suolo pubblico (OSP) e del canone (COSAP), comprensivo delle norme attuative del P.G.T.U. con ripubblicazione integrale dello stesso.</t>
  </si>
  <si>
    <t xml:space="preserve">Modifica ed integrazioni alla deliberazione dell'Assemblea Capitolina n. 31 del 9 giugno 2017 avente ad oggetto l'introduzione del Regolamento ''Sale Slot e Giochi Leciti''. </t>
  </si>
  <si>
    <t>11/12/2019</t>
  </si>
  <si>
    <t>Presa d'atto della deliberazione n. 44/2019/PRSP della Sezione regionale di controllo per il Lazio della Corte dei conti e delle misure correttive finalizzate al superamento delle criticità riscontrate.</t>
  </si>
  <si>
    <t>13/12/2019</t>
  </si>
  <si>
    <t>Aggiornamento del preventivo di spesa compreso nella relazione finanziaria al secondo P.E.E.P. di cui alla Legge 18.04.1962, n. 167, approvato con deliberazione della Giunta Regionale del Lazio n. 7387 dell' 1.12.1987. Individuazione delle aree disponibili da destinare all'edilizia residenziale pubblica. Anno 2020.</t>
  </si>
  <si>
    <t xml:space="preserve"> Verifica della quantita' di aree destinate ad insediamenti per attivita' produttive industriali ed artigianali, da cedere in diritto di superficie nell'anno 2020 e determinazione dei relativi corrispettivi</t>
  </si>
  <si>
    <t>16/12/2019</t>
  </si>
  <si>
    <t>Disciplina generale delle tariffe per la fruizione dei Servizi pubblici a domanda individuale. Anno 2020.</t>
  </si>
  <si>
    <t>17/12/2019</t>
  </si>
  <si>
    <t>Approvazione del Documento Unico di Programmazione 2020 -2022 (Art. 170, comma 1 del D.Lgs 267/2000 e Punti 4.2 ed 8 dell'Allegato n. 4/1 D.Lgs. 23/06/2011, n. 118, e ss.mm.ii.)</t>
  </si>
  <si>
    <t>19/12/2019</t>
  </si>
  <si>
    <t>Bilancio Consolidato di Roma Capitale per l'esercizio 2018 - Art. 11-bis del D.Lgs. n. 118/2011 e s.m.i. - Approvazione.</t>
  </si>
  <si>
    <t>20/12/2019</t>
  </si>
  <si>
    <t>Surrogazione del dimissionario Consigliere Nello Angelucci e convalida dell'elezione del subentrante Roberto Allegretti.</t>
  </si>
  <si>
    <t>23/12/2019</t>
  </si>
  <si>
    <t>Approvazione del Bilancio di previsione finanziario 2020-2022.</t>
  </si>
  <si>
    <t>02/01/2020</t>
  </si>
  <si>
    <t>16/01/2020</t>
  </si>
  <si>
    <t>Immobile sito in via del Tritone n. 142 destinato a sede dei Gruppi Consiliari e delle Commissioni Capitoline in virtù di contratto di locazione sottoscritto in data 4 maggio 2015 tra Roma Capitale e il Fondo Fedora - Fondo Comune di Investimento Immobiliare di Tipo Chiuso - istituto e gestito da Prelios - Società di Gestione del  Risparmio S.p.A.</t>
  </si>
  <si>
    <t>Presa d'atto dell'accollo del prestito obbligazionario RomeCity 5,345 per cento con scadenza 27 gennaio 2048 (ISIN XS0181673798) per 1.400 milioni di Euro da parte di Repubblica Italiana, come previsto dall'art. 38, comma 1 bis del DL n. 34/2019, convertito in legge 28 giugno 2019, n. 58.</t>
  </si>
  <si>
    <t>Nuovo Regolamento per l'applicazione delle sanzioni di cui alla legge 24 novembre 1981 n. 689 e ss.mm.ii.. Abrogazione della deliberazione dell'Assemblea Capitolina n.10 del 12 marzo 2015.</t>
  </si>
  <si>
    <t>Servizio di Tesoreria comunale per il periodo 01/01/2021 - 31/12/2023. Approvazione schema di convenzione - Direttive in merito all'espletamento della gara.</t>
  </si>
  <si>
    <t>Indirizzi in materia di convenzioni urbanistiche sottoscritte da Roma Capitale.</t>
  </si>
  <si>
    <t>21/01/2020</t>
  </si>
  <si>
    <t>Regolamento per il calcolo delle tariffe da applicarsi allo svolgimento di eventi e manifestazioni all'interno degli Impianti Sportivi Capitolini di competenza dipartimentale di cui all'art. 9 della deliberazione di Assemblea Capitolina n. 11/2018.</t>
  </si>
  <si>
    <t>Concessione di un loculo salma a titolo gratuito, all' interno del Cimitero Monumentale del Verano, a favore della sig.ra Alessandra Verni, madre di Pamela Mastropietro, destinato a ospitare la salma della medesima  Pamela Mastropietro.</t>
  </si>
  <si>
    <t>27/01/2020</t>
  </si>
  <si>
    <t>DIPARTIMENTO POLITICHE SOCIALI</t>
  </si>
  <si>
    <t>Regolamento del Garante di Roma Capitale per i  Diritti dell'Infanzia e dell'Adolescenza.</t>
  </si>
  <si>
    <t>Modifiche allo Statuto di Zètema Progetto Cultura S.r.l.</t>
  </si>
  <si>
    <t>30/01/2020</t>
  </si>
  <si>
    <t>Indirizzi in materia di Servizi complementari al trasporto pubblico di linea relativi alla gestione dei parcheggi di scambio e sosta tariffata di competenza di Roma Capitale.</t>
  </si>
  <si>
    <t>Approvazione del nuovo Regolamento per il Controllo delle Quote Inesigibili delle Entrate Comunali.</t>
  </si>
  <si>
    <t>Regolamento per l'applicazione delle sanzioni amministrative pecuniarie alle violazioni delle norme sui tributi di Roma Capitale.</t>
  </si>
  <si>
    <t>04/02/2020</t>
  </si>
  <si>
    <t>Regolamento per l'istituzione della figura di Ispettore Ambientale Capitolino Volontario.</t>
  </si>
  <si>
    <t>06/02/2020</t>
  </si>
  <si>
    <t>Indirizzi in materia di intelligenza artificiale, blockchain e internet delle cose.</t>
  </si>
  <si>
    <t>11/02/2020</t>
  </si>
  <si>
    <t>Vincolo per le entrate derivanti dalle procedure di cui alle istanze prot. QI 183467 e prot. QI 183499 del 20/10/2016 per la realizzazione di edifici residenziali sui comparti Z19 e Z20 da parte del Soggetto Attuatore della Convenzione Repertorio 92924 Giardino di Roma, in Via Malafede, stipulata in data 20/08/92.</t>
  </si>
  <si>
    <t>Apicoltura urbana.</t>
  </si>
  <si>
    <t xml:space="preserve">Integrazione alla deliberazione A.C. n. 41/2018: Regolamento per i Centri Sportivi Municipali. </t>
  </si>
  <si>
    <t>GIORNI</t>
  </si>
  <si>
    <t>MOTIVO NON VOTO</t>
  </si>
  <si>
    <t>Totale presenze in commissione e in assemblea 2016-2019</t>
  </si>
  <si>
    <t>Totale presenze Assemblea Capitolina 2016-2019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</si>
</sst>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0"/>
      <color rgb="FF000000"/>
      <name val="Times New Roman"/>
      <charset val="204"/>
    </font>
    <font>
      <b/>
      <sz val="10"/>
      <name val="Calibri"/>
    </font>
    <font>
      <sz val="8"/>
      <name val="Calibri"/>
    </font>
    <font>
      <sz val="11"/>
      <color rgb="FF000000"/>
      <name val="Calibri"/>
      <family val="2"/>
    </font>
    <font>
      <b/>
      <sz val="11"/>
      <color rgb="FF000000"/>
      <name val="Times New Roman"/>
      <family val="2"/>
    </font>
    <font>
      <b/>
      <sz val="10"/>
      <name val="Calibri"/>
      <family val="2"/>
    </font>
    <font>
      <sz val="8"/>
      <name val="Calibri"/>
      <family val="2"/>
    </font>
    <font>
      <sz val="11"/>
      <color rgb="FF000000"/>
      <name val="Times New Roman"/>
      <family val="2"/>
    </font>
    <font>
      <sz val="11"/>
      <name val="Calibri"/>
    </font>
    <font>
      <sz val="11"/>
      <name val="Calibri"/>
      <family val="2"/>
    </font>
    <font>
      <sz val="9"/>
      <name val="Times New Roman"/>
      <family val="2"/>
    </font>
    <font>
      <sz val="8"/>
      <name val="Times New Roman"/>
      <family val="2"/>
    </font>
    <font>
      <sz val="10"/>
      <name val="Arial"/>
      <family val="2"/>
    </font>
    <font>
      <sz val="9"/>
      <name val="Arial"/>
      <family val="2"/>
    </font>
    <font>
      <sz val="12"/>
      <color rgb="FF000000"/>
      <name val="Times New Roman"/>
      <family val="1"/>
    </font>
    <font>
      <sz val="12"/>
      <name val="Times New Roman"/>
      <family val="1"/>
    </font>
    <font>
      <b/>
      <sz val="12"/>
      <color rgb="FF000000"/>
      <name val="Times New Roman"/>
      <family val="1"/>
    </font>
    <font>
      <b/>
      <sz val="12"/>
      <name val="Times New Roman"/>
      <family val="1"/>
    </font>
    <font>
      <b/>
      <sz val="10"/>
      <color rgb="FF000000"/>
      <name val="Arial"/>
      <family val="2"/>
    </font>
    <font>
      <b/>
      <sz val="10"/>
      <name val="Arial"/>
      <family val="2"/>
    </font>
    <font>
      <sz val="10"/>
      <name val="Times New Roman"/>
      <family val="1"/>
    </font>
    <font>
      <sz val="10"/>
      <color rgb="FF000000"/>
      <name val="Arial"/>
      <family val="2"/>
    </font>
    <font>
      <sz val="12"/>
      <color rgb="FFFF0000"/>
      <name val="Times New Roman"/>
      <family val="1"/>
    </font>
    <font>
      <b/>
      <sz val="12"/>
      <color rgb="FFFF0000"/>
      <name val="Times New Roman"/>
      <family val="1"/>
    </font>
    <font>
      <b/>
      <sz val="12"/>
      <name val="Arial"/>
      <family val="2"/>
    </font>
    <font>
      <sz val="12"/>
      <color rgb="FFFF0000"/>
      <name val="Calibri"/>
      <family val="2"/>
    </font>
  </fonts>
  <fills count="6">
    <fill>
      <patternFill patternType="none"/>
    </fill>
    <fill>
      <patternFill patternType="gray125"/>
    </fill>
    <fill>
      <patternFill patternType="solid">
        <fgColor rgb="FFDADADA"/>
      </patternFill>
    </fill>
    <fill>
      <patternFill patternType="solid">
        <fgColor rgb="FFFFFF00"/>
        <bgColor indexed="64"/>
      </patternFill>
    </fill>
    <fill>
      <patternFill patternType="solid">
        <fgColor theme="0" tint="-0.249977111117893"/>
        <bgColor indexed="64"/>
      </patternFill>
    </fill>
    <fill>
      <patternFill patternType="solid">
        <fgColor theme="4" tint="0.79998168889431442"/>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top/>
      <bottom/>
      <diagonal/>
    </border>
    <border>
      <left/>
      <right/>
      <top style="thin">
        <color indexed="64"/>
      </top>
      <bottom style="thin">
        <color indexed="64"/>
      </bottom>
      <diagonal/>
    </border>
  </borders>
  <cellStyleXfs count="2">
    <xf numFmtId="0" fontId="0" fillId="0" borderId="0"/>
    <xf numFmtId="0" fontId="12" fillId="0" borderId="0"/>
  </cellStyleXfs>
  <cellXfs count="92">
    <xf numFmtId="0" fontId="0" fillId="0" borderId="0" xfId="0" applyFill="1" applyBorder="1" applyAlignment="1">
      <alignment horizontal="left" vertical="top"/>
    </xf>
    <xf numFmtId="0" fontId="0" fillId="2" borderId="1" xfId="0" applyFill="1" applyBorder="1" applyAlignment="1">
      <alignment horizontal="left" vertical="center" wrapText="1"/>
    </xf>
    <xf numFmtId="0" fontId="2" fillId="0" borderId="1" xfId="0" applyFont="1" applyFill="1" applyBorder="1" applyAlignment="1">
      <alignment horizontal="left" vertical="top" wrapText="1"/>
    </xf>
    <xf numFmtId="0" fontId="0" fillId="0" borderId="1" xfId="0" applyFill="1" applyBorder="1" applyAlignment="1">
      <alignment horizontal="left" wrapText="1"/>
    </xf>
    <xf numFmtId="1" fontId="3" fillId="0" borderId="1" xfId="0" applyNumberFormat="1" applyFont="1" applyFill="1" applyBorder="1" applyAlignment="1">
      <alignment horizontal="center" vertical="top" shrinkToFit="1"/>
    </xf>
    <xf numFmtId="1" fontId="4" fillId="0" borderId="1" xfId="0" applyNumberFormat="1" applyFont="1" applyFill="1" applyBorder="1" applyAlignment="1">
      <alignment horizontal="center" vertical="top" shrinkToFit="1"/>
    </xf>
    <xf numFmtId="1" fontId="3" fillId="0" borderId="1" xfId="0" applyNumberFormat="1" applyFont="1" applyFill="1" applyBorder="1" applyAlignment="1">
      <alignment horizontal="right" vertical="top" indent="2" shrinkToFit="1"/>
    </xf>
    <xf numFmtId="1" fontId="3" fillId="0" borderId="1" xfId="0" applyNumberFormat="1" applyFont="1" applyFill="1" applyBorder="1" applyAlignment="1">
      <alignment horizontal="right" vertical="top" indent="3" shrinkToFit="1"/>
    </xf>
    <xf numFmtId="0" fontId="0" fillId="0" borderId="0" xfId="0" applyAlignment="1">
      <alignment horizontal="left" vertical="top"/>
    </xf>
    <xf numFmtId="0" fontId="2" fillId="0" borderId="1" xfId="0" applyFont="1" applyBorder="1" applyAlignment="1">
      <alignment horizontal="left" vertical="top" wrapText="1"/>
    </xf>
    <xf numFmtId="1" fontId="7" fillId="0" borderId="1" xfId="0" applyNumberFormat="1" applyFont="1" applyBorder="1" applyAlignment="1">
      <alignment horizontal="center" vertical="top" shrinkToFit="1"/>
    </xf>
    <xf numFmtId="1" fontId="4" fillId="0" borderId="1" xfId="0" applyNumberFormat="1" applyFont="1" applyBorder="1" applyAlignment="1">
      <alignment horizontal="center" vertical="top" shrinkToFit="1"/>
    </xf>
    <xf numFmtId="1" fontId="7" fillId="0" borderId="1" xfId="0" applyNumberFormat="1" applyFont="1" applyBorder="1" applyAlignment="1">
      <alignment horizontal="right" vertical="top" indent="2" shrinkToFit="1"/>
    </xf>
    <xf numFmtId="1" fontId="4" fillId="0" borderId="1" xfId="0" applyNumberFormat="1" applyFont="1" applyBorder="1" applyAlignment="1">
      <alignment horizontal="right" vertical="top" indent="1" shrinkToFit="1"/>
    </xf>
    <xf numFmtId="0" fontId="8" fillId="0" borderId="1" xfId="0" applyFont="1" applyBorder="1" applyAlignment="1">
      <alignment horizontal="right" vertical="top" wrapText="1" indent="2"/>
    </xf>
    <xf numFmtId="0" fontId="8" fillId="0" borderId="1" xfId="0" applyFont="1" applyBorder="1" applyAlignment="1">
      <alignment horizontal="center" vertical="top" wrapText="1"/>
    </xf>
    <xf numFmtId="1" fontId="3" fillId="0" borderId="1" xfId="0" applyNumberFormat="1" applyFont="1" applyBorder="1" applyAlignment="1">
      <alignment horizontal="right" vertical="top" indent="2" shrinkToFit="1"/>
    </xf>
    <xf numFmtId="1" fontId="3" fillId="0" borderId="1" xfId="0" applyNumberFormat="1" applyFont="1" applyBorder="1" applyAlignment="1">
      <alignment horizontal="center" vertical="top" shrinkToFit="1"/>
    </xf>
    <xf numFmtId="0" fontId="10" fillId="0" borderId="0" xfId="0" applyFont="1"/>
    <xf numFmtId="0" fontId="0" fillId="0" borderId="0" xfId="0"/>
    <xf numFmtId="0" fontId="11" fillId="0" borderId="0" xfId="0" applyFont="1"/>
    <xf numFmtId="1" fontId="10" fillId="0" borderId="0" xfId="0" applyNumberFormat="1" applyFont="1"/>
    <xf numFmtId="1" fontId="11" fillId="0" borderId="0" xfId="0" applyNumberFormat="1" applyFont="1"/>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13" fillId="0" borderId="0" xfId="1" applyNumberFormat="1" applyFont="1"/>
    <xf numFmtId="0" fontId="14" fillId="0" borderId="0" xfId="0" applyFont="1" applyFill="1" applyBorder="1" applyAlignment="1">
      <alignment horizontal="left" vertical="top"/>
    </xf>
    <xf numFmtId="0" fontId="15" fillId="0" borderId="0" xfId="0" applyFont="1" applyFill="1" applyBorder="1" applyAlignment="1">
      <alignment horizontal="left" vertical="top" wrapText="1"/>
    </xf>
    <xf numFmtId="0" fontId="15" fillId="0" borderId="0" xfId="0" applyFont="1" applyBorder="1" applyAlignment="1">
      <alignment horizontal="left" vertical="top" wrapText="1"/>
    </xf>
    <xf numFmtId="0" fontId="15" fillId="0" borderId="0" xfId="1" applyNumberFormat="1" applyFont="1" applyBorder="1" applyAlignment="1">
      <alignment wrapText="1"/>
    </xf>
    <xf numFmtId="0" fontId="14" fillId="0" borderId="0" xfId="0" applyFont="1" applyFill="1" applyBorder="1" applyAlignment="1">
      <alignment horizontal="left" vertical="top" wrapText="1"/>
    </xf>
    <xf numFmtId="0" fontId="14" fillId="0" borderId="0" xfId="0" applyFont="1" applyFill="1" applyBorder="1" applyAlignment="1">
      <alignment horizontal="center" vertical="center"/>
    </xf>
    <xf numFmtId="0" fontId="17" fillId="3" borderId="0" xfId="0" applyFont="1" applyFill="1" applyBorder="1" applyAlignment="1">
      <alignment horizontal="left" vertical="top" wrapText="1"/>
    </xf>
    <xf numFmtId="0" fontId="16" fillId="3" borderId="0" xfId="0" applyFont="1" applyFill="1" applyBorder="1" applyAlignment="1">
      <alignment horizontal="center" vertical="center"/>
    </xf>
    <xf numFmtId="0" fontId="16" fillId="3" borderId="0" xfId="0" applyFont="1" applyFill="1" applyBorder="1" applyAlignment="1">
      <alignment horizontal="left" vertical="top"/>
    </xf>
    <xf numFmtId="0" fontId="0" fillId="0" borderId="0" xfId="0" applyAlignment="1">
      <alignment horizontal="center" vertical="top"/>
    </xf>
    <xf numFmtId="0" fontId="19" fillId="4" borderId="5" xfId="0" applyFont="1" applyFill="1" applyBorder="1" applyAlignment="1">
      <alignment horizontal="right" vertical="center" wrapText="1"/>
    </xf>
    <xf numFmtId="0" fontId="19" fillId="0" borderId="5" xfId="0" applyFont="1" applyBorder="1" applyAlignment="1">
      <alignment horizontal="left" vertical="center" wrapText="1"/>
    </xf>
    <xf numFmtId="0" fontId="20" fillId="5" borderId="5" xfId="0" applyFont="1" applyFill="1" applyBorder="1" applyAlignment="1">
      <alignment horizontal="center" vertical="top"/>
    </xf>
    <xf numFmtId="0" fontId="19" fillId="0" borderId="6" xfId="0" applyFont="1" applyBorder="1" applyAlignment="1">
      <alignment horizontal="center" vertical="center" wrapText="1"/>
    </xf>
    <xf numFmtId="0" fontId="18" fillId="2" borderId="0" xfId="0" applyFont="1" applyFill="1" applyAlignment="1">
      <alignment horizontal="right" vertical="center" wrapText="1"/>
    </xf>
    <xf numFmtId="0" fontId="18" fillId="2" borderId="0" xfId="0" applyFont="1" applyFill="1" applyAlignment="1">
      <alignment horizontal="left" vertical="center" wrapText="1"/>
    </xf>
    <xf numFmtId="0" fontId="19" fillId="5" borderId="7" xfId="0" applyFont="1" applyFill="1" applyBorder="1" applyAlignment="1">
      <alignment horizontal="center" vertical="top" wrapText="1"/>
    </xf>
    <xf numFmtId="0" fontId="19" fillId="5" borderId="8" xfId="0" applyFont="1" applyFill="1" applyBorder="1" applyAlignment="1">
      <alignment horizontal="center" vertical="top" wrapText="1"/>
    </xf>
    <xf numFmtId="0" fontId="19" fillId="5" borderId="6" xfId="0" applyFont="1" applyFill="1" applyBorder="1" applyAlignment="1">
      <alignment horizontal="center" vertical="top" wrapText="1"/>
    </xf>
    <xf numFmtId="0" fontId="19" fillId="2" borderId="6" xfId="0" applyFont="1" applyFill="1" applyBorder="1" applyAlignment="1">
      <alignment horizontal="center" vertical="top" wrapText="1"/>
    </xf>
    <xf numFmtId="0" fontId="19" fillId="5" borderId="5" xfId="0" applyFont="1" applyFill="1" applyBorder="1" applyAlignment="1">
      <alignment horizontal="center" vertical="top" wrapText="1"/>
    </xf>
    <xf numFmtId="0" fontId="19" fillId="0" borderId="6" xfId="0" applyFont="1" applyBorder="1" applyAlignment="1">
      <alignment horizontal="left" vertical="top" wrapText="1"/>
    </xf>
    <xf numFmtId="0" fontId="21" fillId="5" borderId="6" xfId="0" applyFont="1" applyFill="1" applyBorder="1" applyAlignment="1">
      <alignment horizontal="center" wrapText="1"/>
    </xf>
    <xf numFmtId="0" fontId="21" fillId="5" borderId="1" xfId="0" applyFont="1" applyFill="1" applyBorder="1" applyAlignment="1">
      <alignment horizontal="center" wrapText="1"/>
    </xf>
    <xf numFmtId="1" fontId="18" fillId="0" borderId="1" xfId="0" applyNumberFormat="1" applyFont="1" applyBorder="1" applyAlignment="1">
      <alignment horizontal="center" vertical="center" shrinkToFit="1"/>
    </xf>
    <xf numFmtId="0" fontId="19" fillId="0" borderId="1" xfId="0" applyFont="1" applyBorder="1" applyAlignment="1">
      <alignment horizontal="left" vertical="top" wrapText="1"/>
    </xf>
    <xf numFmtId="1" fontId="18" fillId="0" borderId="9" xfId="0" applyNumberFormat="1" applyFont="1" applyBorder="1" applyAlignment="1">
      <alignment horizontal="center" vertical="center" shrinkToFit="1"/>
    </xf>
    <xf numFmtId="0" fontId="19" fillId="0" borderId="10" xfId="0" applyFont="1" applyBorder="1" applyAlignment="1">
      <alignment horizontal="center" vertical="center" wrapText="1"/>
    </xf>
    <xf numFmtId="1" fontId="18" fillId="0" borderId="5" xfId="0" applyNumberFormat="1" applyFont="1" applyBorder="1" applyAlignment="1">
      <alignment horizontal="center" vertical="center" shrinkToFit="1"/>
    </xf>
    <xf numFmtId="49" fontId="18" fillId="4" borderId="5" xfId="0" applyNumberFormat="1" applyFont="1" applyFill="1" applyBorder="1" applyAlignment="1">
      <alignment horizontal="center" vertical="top"/>
    </xf>
    <xf numFmtId="0" fontId="19" fillId="0" borderId="7" xfId="0" applyFont="1" applyBorder="1" applyAlignment="1">
      <alignment horizontal="center" vertical="top" wrapText="1"/>
    </xf>
    <xf numFmtId="0" fontId="19" fillId="0" borderId="8" xfId="0" applyFont="1" applyBorder="1" applyAlignment="1">
      <alignment horizontal="center" vertical="top" wrapText="1"/>
    </xf>
    <xf numFmtId="0" fontId="19" fillId="0" borderId="6" xfId="0" applyFont="1" applyBorder="1" applyAlignment="1">
      <alignment horizontal="center" vertical="top" wrapText="1"/>
    </xf>
    <xf numFmtId="0" fontId="19"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9" xfId="0" applyFont="1" applyBorder="1" applyAlignment="1">
      <alignment horizontal="center" vertical="center" wrapText="1"/>
    </xf>
    <xf numFmtId="1" fontId="18" fillId="0" borderId="12" xfId="0" applyNumberFormat="1" applyFont="1" applyBorder="1" applyAlignment="1">
      <alignment horizontal="center" vertical="center" shrinkToFit="1"/>
    </xf>
    <xf numFmtId="1" fontId="18" fillId="0" borderId="13" xfId="0" applyNumberFormat="1" applyFont="1" applyBorder="1" applyAlignment="1">
      <alignment horizontal="center" vertical="center" shrinkToFit="1"/>
    </xf>
    <xf numFmtId="0" fontId="19" fillId="0" borderId="14" xfId="0" applyFont="1" applyBorder="1" applyAlignment="1">
      <alignment horizontal="center" vertical="center" wrapText="1"/>
    </xf>
    <xf numFmtId="1" fontId="18" fillId="0" borderId="6" xfId="0" applyNumberFormat="1" applyFont="1" applyBorder="1" applyAlignment="1">
      <alignment horizontal="center" vertical="center" shrinkToFit="1"/>
    </xf>
    <xf numFmtId="0" fontId="16" fillId="0" borderId="15" xfId="0" applyFont="1" applyFill="1" applyBorder="1" applyAlignment="1">
      <alignment horizontal="left" vertical="center" wrapText="1"/>
    </xf>
    <xf numFmtId="0" fontId="16" fillId="0" borderId="15" xfId="0" applyFont="1" applyFill="1" applyBorder="1" applyAlignment="1">
      <alignment horizontal="center" vertical="center" wrapText="1"/>
    </xf>
    <xf numFmtId="0" fontId="18" fillId="0" borderId="2" xfId="0" applyFont="1" applyBorder="1" applyAlignment="1">
      <alignment horizontal="center" vertical="top"/>
    </xf>
    <xf numFmtId="0" fontId="18" fillId="0" borderId="3" xfId="0" applyFont="1" applyBorder="1" applyAlignment="1">
      <alignment horizontal="center" vertical="top"/>
    </xf>
    <xf numFmtId="0" fontId="18" fillId="0" borderId="4" xfId="0" applyFont="1" applyBorder="1" applyAlignment="1">
      <alignment horizontal="center" vertical="top"/>
    </xf>
    <xf numFmtId="0" fontId="23" fillId="0" borderId="0" xfId="0" applyFont="1" applyFill="1" applyBorder="1" applyAlignment="1">
      <alignment horizontal="left" vertical="top" wrapText="1"/>
    </xf>
    <xf numFmtId="0" fontId="23" fillId="0" borderId="0" xfId="0"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horizontal="center" vertical="center"/>
    </xf>
    <xf numFmtId="0" fontId="24" fillId="0" borderId="0" xfId="0" applyFont="1" applyAlignment="1">
      <alignment horizontal="center" vertical="center" wrapText="1"/>
    </xf>
    <xf numFmtId="0" fontId="24" fillId="0" borderId="0" xfId="0" applyFont="1"/>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0" fillId="3" borderId="0" xfId="0" applyFill="1" applyAlignment="1">
      <alignment horizontal="center" vertical="center" wrapText="1"/>
    </xf>
    <xf numFmtId="0" fontId="0" fillId="0" borderId="0" xfId="0" applyAlignment="1">
      <alignment wrapText="1"/>
    </xf>
    <xf numFmtId="0" fontId="25" fillId="0" borderId="0" xfId="0" applyFont="1" applyAlignment="1">
      <alignment horizontal="center" vertical="center"/>
    </xf>
    <xf numFmtId="0" fontId="25" fillId="0" borderId="0" xfId="0" applyFont="1" applyAlignment="1">
      <alignment horizontal="center"/>
    </xf>
    <xf numFmtId="0" fontId="25" fillId="0" borderId="0" xfId="0" applyFont="1"/>
    <xf numFmtId="14" fontId="25" fillId="0" borderId="0" xfId="0" applyNumberFormat="1" applyFont="1" applyAlignment="1">
      <alignment horizontal="center" vertical="center"/>
    </xf>
    <xf numFmtId="0" fontId="24" fillId="3" borderId="0" xfId="0" applyFont="1" applyFill="1"/>
    <xf numFmtId="0" fontId="0" fillId="3" borderId="0" xfId="0" applyFill="1"/>
    <xf numFmtId="0" fontId="14" fillId="0" borderId="0" xfId="0" applyFont="1" applyFill="1" applyBorder="1" applyAlignment="1">
      <alignment horizontal="left" vertical="center"/>
    </xf>
    <xf numFmtId="0" fontId="22" fillId="0" borderId="0" xfId="0" applyFont="1" applyFill="1" applyBorder="1" applyAlignment="1">
      <alignment horizontal="left" vertical="center"/>
    </xf>
  </cellXfs>
  <cellStyles count="2">
    <cellStyle name="Normale" xfId="0" builtinId="0"/>
    <cellStyle name="Normale 2" xfId="1" xr:uid="{6CAA0BB8-96EB-4F14-BF2E-433212FEBBB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0"/>
  <sheetViews>
    <sheetView workbookViewId="0">
      <selection activeCell="N2" sqref="N2"/>
    </sheetView>
  </sheetViews>
  <sheetFormatPr defaultRowHeight="12.75"/>
  <cols>
    <col min="1" max="1" width="25.1640625" customWidth="1"/>
    <col min="2" max="3" width="10.83203125" customWidth="1"/>
    <col min="4" max="4" width="8.5" customWidth="1"/>
    <col min="5" max="5" width="7.83203125" customWidth="1"/>
    <col min="6" max="6" width="10.6640625" customWidth="1"/>
    <col min="7" max="7" width="9.83203125" customWidth="1"/>
    <col min="8" max="8" width="10.5" customWidth="1"/>
    <col min="9" max="9" width="10.1640625" customWidth="1"/>
    <col min="10" max="10" width="12.83203125" customWidth="1"/>
    <col min="11" max="11" width="10" customWidth="1"/>
    <col min="12" max="12" width="12.5" customWidth="1"/>
    <col min="13" max="13" width="10.83203125" customWidth="1"/>
    <col min="14" max="14" width="9.5" customWidth="1"/>
  </cols>
  <sheetData>
    <row r="1" spans="1:14">
      <c r="A1" s="18" t="s">
        <v>167</v>
      </c>
    </row>
    <row r="2" spans="1:14" ht="33.200000000000003" customHeight="1">
      <c r="A2" s="1"/>
      <c r="B2" s="23" t="s">
        <v>50</v>
      </c>
      <c r="C2" s="23" t="s">
        <v>51</v>
      </c>
      <c r="D2" s="23" t="s">
        <v>52</v>
      </c>
      <c r="E2" s="23" t="s">
        <v>53</v>
      </c>
      <c r="F2" s="23" t="s">
        <v>54</v>
      </c>
      <c r="G2" s="23" t="s">
        <v>55</v>
      </c>
      <c r="H2" s="23" t="s">
        <v>48</v>
      </c>
      <c r="I2" s="23" t="s">
        <v>49</v>
      </c>
      <c r="J2" s="23" t="s">
        <v>56</v>
      </c>
      <c r="K2" s="23" t="s">
        <v>57</v>
      </c>
      <c r="L2" s="23" t="s">
        <v>58</v>
      </c>
      <c r="M2" s="23" t="s">
        <v>59</v>
      </c>
      <c r="N2" s="23" t="s">
        <v>60</v>
      </c>
    </row>
    <row r="3" spans="1:14" ht="16.5" customHeight="1">
      <c r="A3" s="2" t="s">
        <v>0</v>
      </c>
      <c r="B3" s="3"/>
      <c r="C3" s="3"/>
      <c r="D3" s="3"/>
      <c r="E3" s="3"/>
      <c r="F3" s="3"/>
      <c r="G3" s="3"/>
      <c r="H3" s="4">
        <v>7</v>
      </c>
      <c r="I3" s="4">
        <v>9</v>
      </c>
      <c r="J3" s="4">
        <v>22</v>
      </c>
      <c r="K3" s="4">
        <v>24</v>
      </c>
      <c r="L3" s="4">
        <v>26</v>
      </c>
      <c r="M3" s="4">
        <v>19</v>
      </c>
      <c r="N3" s="5">
        <v>107</v>
      </c>
    </row>
    <row r="4" spans="1:14" ht="16.5" customHeight="1">
      <c r="A4" s="2" t="s">
        <v>1</v>
      </c>
      <c r="B4" s="3"/>
      <c r="C4" s="3"/>
      <c r="D4" s="3"/>
      <c r="E4" s="3"/>
      <c r="F4" s="3"/>
      <c r="G4" s="3"/>
      <c r="H4" s="4">
        <v>10</v>
      </c>
      <c r="I4" s="4">
        <v>6</v>
      </c>
      <c r="J4" s="4">
        <v>19</v>
      </c>
      <c r="K4" s="4">
        <v>18</v>
      </c>
      <c r="L4" s="4">
        <v>25</v>
      </c>
      <c r="M4" s="4">
        <v>21</v>
      </c>
      <c r="N4" s="5">
        <v>99</v>
      </c>
    </row>
    <row r="5" spans="1:14" ht="16.5" customHeight="1">
      <c r="A5" s="2" t="s">
        <v>2</v>
      </c>
      <c r="B5" s="3"/>
      <c r="C5" s="3"/>
      <c r="D5" s="3"/>
      <c r="E5" s="3"/>
      <c r="F5" s="3"/>
      <c r="G5" s="3"/>
      <c r="H5" s="4">
        <v>11</v>
      </c>
      <c r="I5" s="4">
        <v>5</v>
      </c>
      <c r="J5" s="4">
        <v>32</v>
      </c>
      <c r="K5" s="4">
        <v>32</v>
      </c>
      <c r="L5" s="4">
        <v>35</v>
      </c>
      <c r="M5" s="4">
        <v>35</v>
      </c>
      <c r="N5" s="5">
        <v>150</v>
      </c>
    </row>
    <row r="6" spans="1:14" ht="16.5" customHeight="1">
      <c r="A6" s="2" t="s">
        <v>3</v>
      </c>
      <c r="B6" s="3"/>
      <c r="C6" s="3"/>
      <c r="D6" s="3"/>
      <c r="E6" s="3"/>
      <c r="F6" s="3"/>
      <c r="G6" s="3"/>
      <c r="H6" s="4">
        <v>18</v>
      </c>
      <c r="I6" s="4">
        <v>15</v>
      </c>
      <c r="J6" s="4">
        <v>26</v>
      </c>
      <c r="K6" s="4">
        <v>23</v>
      </c>
      <c r="L6" s="4">
        <v>23</v>
      </c>
      <c r="M6" s="4">
        <v>28</v>
      </c>
      <c r="N6" s="5">
        <v>133</v>
      </c>
    </row>
    <row r="7" spans="1:14" ht="16.5" customHeight="1">
      <c r="A7" s="2" t="s">
        <v>4</v>
      </c>
      <c r="B7" s="3"/>
      <c r="C7" s="3"/>
      <c r="D7" s="3"/>
      <c r="E7" s="3"/>
      <c r="F7" s="3"/>
      <c r="G7" s="3"/>
      <c r="H7" s="4">
        <v>19</v>
      </c>
      <c r="I7" s="4">
        <v>11</v>
      </c>
      <c r="J7" s="4">
        <v>26</v>
      </c>
      <c r="K7" s="4">
        <v>20</v>
      </c>
      <c r="L7" s="4">
        <v>24</v>
      </c>
      <c r="M7" s="4">
        <v>29</v>
      </c>
      <c r="N7" s="5">
        <v>129</v>
      </c>
    </row>
    <row r="8" spans="1:14" ht="16.5" customHeight="1">
      <c r="A8" s="2" t="s">
        <v>5</v>
      </c>
      <c r="B8" s="3"/>
      <c r="C8" s="3"/>
      <c r="D8" s="3"/>
      <c r="E8" s="3"/>
      <c r="F8" s="3"/>
      <c r="G8" s="3"/>
      <c r="H8" s="4">
        <v>13</v>
      </c>
      <c r="I8" s="4">
        <v>12</v>
      </c>
      <c r="J8" s="4">
        <v>28</v>
      </c>
      <c r="K8" s="4">
        <v>28</v>
      </c>
      <c r="L8" s="4">
        <v>29</v>
      </c>
      <c r="M8" s="4">
        <v>24</v>
      </c>
      <c r="N8" s="5">
        <v>134</v>
      </c>
    </row>
    <row r="9" spans="1:14" ht="16.5" customHeight="1">
      <c r="A9" s="2" t="s">
        <v>6</v>
      </c>
      <c r="B9" s="3"/>
      <c r="C9" s="3"/>
      <c r="D9" s="3"/>
      <c r="E9" s="3"/>
      <c r="F9" s="3"/>
      <c r="G9" s="3"/>
      <c r="H9" s="4">
        <v>11</v>
      </c>
      <c r="I9" s="4">
        <v>11</v>
      </c>
      <c r="J9" s="4">
        <v>24</v>
      </c>
      <c r="K9" s="4">
        <v>21</v>
      </c>
      <c r="L9" s="4">
        <v>27</v>
      </c>
      <c r="M9" s="4">
        <v>21</v>
      </c>
      <c r="N9" s="5">
        <v>115</v>
      </c>
    </row>
    <row r="10" spans="1:14" ht="16.5" customHeight="1">
      <c r="A10" s="2" t="s">
        <v>7</v>
      </c>
      <c r="B10" s="3"/>
      <c r="C10" s="3"/>
      <c r="D10" s="3"/>
      <c r="E10" s="3"/>
      <c r="F10" s="3"/>
      <c r="G10" s="3"/>
      <c r="H10" s="4">
        <v>15</v>
      </c>
      <c r="I10" s="4">
        <v>11</v>
      </c>
      <c r="J10" s="4">
        <v>27</v>
      </c>
      <c r="K10" s="4">
        <v>18</v>
      </c>
      <c r="L10" s="4">
        <v>26</v>
      </c>
      <c r="M10" s="4">
        <v>25</v>
      </c>
      <c r="N10" s="5">
        <v>122</v>
      </c>
    </row>
    <row r="11" spans="1:14" ht="16.5" customHeight="1">
      <c r="A11" s="2" t="s">
        <v>8</v>
      </c>
      <c r="B11" s="3"/>
      <c r="C11" s="3"/>
      <c r="D11" s="3"/>
      <c r="E11" s="3"/>
      <c r="F11" s="3"/>
      <c r="G11" s="3"/>
      <c r="H11" s="4">
        <v>9</v>
      </c>
      <c r="I11" s="4">
        <v>8</v>
      </c>
      <c r="J11" s="4">
        <v>26</v>
      </c>
      <c r="K11" s="4">
        <v>25</v>
      </c>
      <c r="L11" s="4">
        <v>27</v>
      </c>
      <c r="M11" s="4">
        <v>26</v>
      </c>
      <c r="N11" s="5">
        <v>121</v>
      </c>
    </row>
    <row r="12" spans="1:14" ht="16.5" customHeight="1">
      <c r="A12" s="2" t="s">
        <v>9</v>
      </c>
      <c r="B12" s="3"/>
      <c r="C12" s="3"/>
      <c r="D12" s="3"/>
      <c r="E12" s="3"/>
      <c r="F12" s="3"/>
      <c r="G12" s="3"/>
      <c r="H12" s="4">
        <v>18</v>
      </c>
      <c r="I12" s="4">
        <v>13</v>
      </c>
      <c r="J12" s="4">
        <v>27</v>
      </c>
      <c r="K12" s="4">
        <v>25</v>
      </c>
      <c r="L12" s="4">
        <v>32</v>
      </c>
      <c r="M12" s="4">
        <v>23</v>
      </c>
      <c r="N12" s="5">
        <v>138</v>
      </c>
    </row>
    <row r="13" spans="1:14" ht="16.5" customHeight="1">
      <c r="A13" s="2" t="s">
        <v>10</v>
      </c>
      <c r="B13" s="3"/>
      <c r="C13" s="3"/>
      <c r="D13" s="3"/>
      <c r="E13" s="3"/>
      <c r="F13" s="3"/>
      <c r="G13" s="3"/>
      <c r="H13" s="4">
        <v>15</v>
      </c>
      <c r="I13" s="4">
        <v>15</v>
      </c>
      <c r="J13" s="4">
        <v>25</v>
      </c>
      <c r="K13" s="4">
        <v>21</v>
      </c>
      <c r="L13" s="4">
        <v>24</v>
      </c>
      <c r="M13" s="4">
        <v>22</v>
      </c>
      <c r="N13" s="5">
        <v>122</v>
      </c>
    </row>
    <row r="14" spans="1:14" ht="16.5" customHeight="1">
      <c r="A14" s="2" t="s">
        <v>11</v>
      </c>
      <c r="B14" s="3"/>
      <c r="C14" s="3"/>
      <c r="D14" s="3"/>
      <c r="E14" s="3"/>
      <c r="F14" s="3"/>
      <c r="G14" s="3"/>
      <c r="H14" s="4">
        <v>17</v>
      </c>
      <c r="I14" s="4">
        <v>13</v>
      </c>
      <c r="J14" s="4">
        <v>27</v>
      </c>
      <c r="K14" s="4">
        <v>28</v>
      </c>
      <c r="L14" s="4">
        <v>31</v>
      </c>
      <c r="M14" s="4">
        <v>24</v>
      </c>
      <c r="N14" s="5">
        <v>140</v>
      </c>
    </row>
    <row r="15" spans="1:14" ht="16.5" customHeight="1">
      <c r="A15" s="2" t="s">
        <v>12</v>
      </c>
      <c r="B15" s="3"/>
      <c r="C15" s="3"/>
      <c r="D15" s="3"/>
      <c r="E15" s="3"/>
      <c r="F15" s="3"/>
      <c r="G15" s="3"/>
      <c r="H15" s="4">
        <v>19</v>
      </c>
      <c r="I15" s="4">
        <v>11</v>
      </c>
      <c r="J15" s="4">
        <v>10</v>
      </c>
      <c r="K15" s="4">
        <v>12</v>
      </c>
      <c r="L15" s="4">
        <v>13</v>
      </c>
      <c r="M15" s="4">
        <v>22</v>
      </c>
      <c r="N15" s="5">
        <v>87</v>
      </c>
    </row>
    <row r="16" spans="1:14" ht="16.5" customHeight="1">
      <c r="A16" s="2" t="s">
        <v>13</v>
      </c>
      <c r="B16" s="3"/>
      <c r="C16" s="3"/>
      <c r="D16" s="3"/>
      <c r="E16" s="3"/>
      <c r="F16" s="3"/>
      <c r="G16" s="3"/>
      <c r="H16" s="4">
        <v>16</v>
      </c>
      <c r="I16" s="4">
        <v>12</v>
      </c>
      <c r="J16" s="4">
        <v>23</v>
      </c>
      <c r="K16" s="4">
        <v>21</v>
      </c>
      <c r="L16" s="4">
        <v>27</v>
      </c>
      <c r="M16" s="4">
        <v>17</v>
      </c>
      <c r="N16" s="5">
        <v>116</v>
      </c>
    </row>
    <row r="17" spans="1:14" ht="16.5" customHeight="1">
      <c r="A17" s="2" t="s">
        <v>14</v>
      </c>
      <c r="B17" s="3"/>
      <c r="C17" s="3"/>
      <c r="D17" s="3"/>
      <c r="E17" s="3"/>
      <c r="F17" s="3"/>
      <c r="G17" s="3"/>
      <c r="H17" s="4">
        <v>14</v>
      </c>
      <c r="I17" s="4">
        <v>11</v>
      </c>
      <c r="J17" s="4">
        <v>27</v>
      </c>
      <c r="K17" s="4">
        <v>21</v>
      </c>
      <c r="L17" s="4">
        <v>24</v>
      </c>
      <c r="M17" s="4">
        <v>23</v>
      </c>
      <c r="N17" s="5">
        <v>120</v>
      </c>
    </row>
    <row r="18" spans="1:14" ht="16.5" customHeight="1">
      <c r="A18" s="2" t="s">
        <v>15</v>
      </c>
      <c r="B18" s="3"/>
      <c r="C18" s="3"/>
      <c r="D18" s="3"/>
      <c r="E18" s="3"/>
      <c r="F18" s="3"/>
      <c r="G18" s="3"/>
      <c r="H18" s="4">
        <v>12</v>
      </c>
      <c r="I18" s="4">
        <v>7</v>
      </c>
      <c r="J18" s="4">
        <v>24</v>
      </c>
      <c r="K18" s="4">
        <v>24</v>
      </c>
      <c r="L18" s="4">
        <v>26</v>
      </c>
      <c r="M18" s="4">
        <v>21</v>
      </c>
      <c r="N18" s="5">
        <v>114</v>
      </c>
    </row>
    <row r="19" spans="1:14" ht="16.5" customHeight="1">
      <c r="A19" s="2" t="s">
        <v>16</v>
      </c>
      <c r="B19" s="3"/>
      <c r="C19" s="3"/>
      <c r="D19" s="3"/>
      <c r="E19" s="3"/>
      <c r="F19" s="3"/>
      <c r="G19" s="3"/>
      <c r="H19" s="4">
        <v>13</v>
      </c>
      <c r="I19" s="4">
        <v>3</v>
      </c>
      <c r="J19" s="4">
        <v>23</v>
      </c>
      <c r="K19" s="4">
        <v>27</v>
      </c>
      <c r="L19" s="4">
        <v>26</v>
      </c>
      <c r="M19" s="4">
        <v>26</v>
      </c>
      <c r="N19" s="5">
        <v>118</v>
      </c>
    </row>
    <row r="20" spans="1:14" ht="16.5" customHeight="1">
      <c r="A20" s="2" t="s">
        <v>17</v>
      </c>
      <c r="B20" s="3"/>
      <c r="C20" s="3"/>
      <c r="D20" s="3"/>
      <c r="E20" s="3"/>
      <c r="F20" s="3"/>
      <c r="G20" s="3"/>
      <c r="H20" s="4">
        <v>14</v>
      </c>
      <c r="I20" s="4">
        <v>8</v>
      </c>
      <c r="J20" s="4">
        <v>27</v>
      </c>
      <c r="K20" s="4">
        <v>20</v>
      </c>
      <c r="L20" s="4">
        <v>22</v>
      </c>
      <c r="M20" s="4">
        <v>28</v>
      </c>
      <c r="N20" s="5">
        <v>119</v>
      </c>
    </row>
    <row r="21" spans="1:14" ht="16.5" customHeight="1">
      <c r="A21" s="2" t="s">
        <v>18</v>
      </c>
      <c r="B21" s="3"/>
      <c r="C21" s="3"/>
      <c r="D21" s="3"/>
      <c r="E21" s="3"/>
      <c r="F21" s="3"/>
      <c r="G21" s="3"/>
      <c r="H21" s="4">
        <v>15</v>
      </c>
      <c r="I21" s="4">
        <v>6</v>
      </c>
      <c r="J21" s="4">
        <v>7</v>
      </c>
      <c r="K21" s="4">
        <v>7</v>
      </c>
      <c r="L21" s="4">
        <v>9</v>
      </c>
      <c r="M21" s="4">
        <v>12</v>
      </c>
      <c r="N21" s="5">
        <v>56</v>
      </c>
    </row>
    <row r="22" spans="1:14" ht="16.5" customHeight="1">
      <c r="A22" s="2" t="s">
        <v>19</v>
      </c>
      <c r="B22" s="3"/>
      <c r="C22" s="3"/>
      <c r="D22" s="3"/>
      <c r="E22" s="3"/>
      <c r="F22" s="3"/>
      <c r="G22" s="3"/>
      <c r="H22" s="4">
        <v>17</v>
      </c>
      <c r="I22" s="4">
        <v>13</v>
      </c>
      <c r="J22" s="4">
        <v>28</v>
      </c>
      <c r="K22" s="4">
        <v>23</v>
      </c>
      <c r="L22" s="4">
        <v>29</v>
      </c>
      <c r="M22" s="4">
        <v>29</v>
      </c>
      <c r="N22" s="5">
        <v>139</v>
      </c>
    </row>
    <row r="23" spans="1:14" ht="16.5" customHeight="1">
      <c r="A23" s="2" t="s">
        <v>20</v>
      </c>
      <c r="B23" s="3"/>
      <c r="C23" s="3"/>
      <c r="D23" s="3"/>
      <c r="E23" s="3"/>
      <c r="F23" s="3"/>
      <c r="G23" s="3"/>
      <c r="H23" s="4">
        <v>10</v>
      </c>
      <c r="I23" s="4">
        <v>8</v>
      </c>
      <c r="J23" s="4">
        <v>23</v>
      </c>
      <c r="K23" s="4">
        <v>20</v>
      </c>
      <c r="L23" s="4">
        <v>21</v>
      </c>
      <c r="M23" s="4">
        <v>19</v>
      </c>
      <c r="N23" s="5">
        <v>101</v>
      </c>
    </row>
    <row r="24" spans="1:14" ht="16.5" customHeight="1">
      <c r="A24" s="2" t="s">
        <v>21</v>
      </c>
      <c r="B24" s="3"/>
      <c r="C24" s="3"/>
      <c r="D24" s="3"/>
      <c r="E24" s="3"/>
      <c r="F24" s="3"/>
      <c r="G24" s="3"/>
      <c r="H24" s="4">
        <v>11</v>
      </c>
      <c r="I24" s="4">
        <v>9</v>
      </c>
      <c r="J24" s="4">
        <v>26</v>
      </c>
      <c r="K24" s="4">
        <v>23</v>
      </c>
      <c r="L24" s="4">
        <v>9</v>
      </c>
      <c r="M24" s="4">
        <v>18</v>
      </c>
      <c r="N24" s="5">
        <v>96</v>
      </c>
    </row>
    <row r="25" spans="1:14" ht="16.5" customHeight="1">
      <c r="A25" s="2" t="s">
        <v>22</v>
      </c>
      <c r="B25" s="3"/>
      <c r="C25" s="3"/>
      <c r="D25" s="3"/>
      <c r="E25" s="3"/>
      <c r="F25" s="3"/>
      <c r="G25" s="3"/>
      <c r="H25" s="4">
        <v>19</v>
      </c>
      <c r="I25" s="4">
        <v>15</v>
      </c>
      <c r="J25" s="4">
        <v>30</v>
      </c>
      <c r="K25" s="4">
        <v>27</v>
      </c>
      <c r="L25" s="4">
        <v>34</v>
      </c>
      <c r="M25" s="4">
        <v>30</v>
      </c>
      <c r="N25" s="5">
        <v>155</v>
      </c>
    </row>
    <row r="26" spans="1:14" ht="16.5" customHeight="1">
      <c r="A26" s="2" t="s">
        <v>23</v>
      </c>
      <c r="B26" s="3"/>
      <c r="C26" s="3"/>
      <c r="D26" s="3"/>
      <c r="E26" s="3"/>
      <c r="F26" s="3"/>
      <c r="G26" s="3"/>
      <c r="H26" s="4">
        <v>5</v>
      </c>
      <c r="I26" s="4">
        <v>5</v>
      </c>
      <c r="J26" s="4">
        <v>4</v>
      </c>
      <c r="K26" s="4">
        <v>3</v>
      </c>
      <c r="L26" s="4">
        <v>6</v>
      </c>
      <c r="M26" s="4">
        <v>7</v>
      </c>
      <c r="N26" s="5">
        <v>30</v>
      </c>
    </row>
    <row r="27" spans="1:14" ht="16.5" customHeight="1">
      <c r="A27" s="2" t="s">
        <v>24</v>
      </c>
      <c r="B27" s="3"/>
      <c r="C27" s="3"/>
      <c r="D27" s="3"/>
      <c r="E27" s="3"/>
      <c r="F27" s="3"/>
      <c r="G27" s="3"/>
      <c r="H27" s="4">
        <v>10</v>
      </c>
      <c r="I27" s="4">
        <v>6</v>
      </c>
      <c r="J27" s="4">
        <v>19</v>
      </c>
      <c r="K27" s="4">
        <v>23</v>
      </c>
      <c r="L27" s="4">
        <v>20</v>
      </c>
      <c r="M27" s="4">
        <v>14</v>
      </c>
      <c r="N27" s="5">
        <v>92</v>
      </c>
    </row>
    <row r="28" spans="1:14" ht="16.5" customHeight="1">
      <c r="A28" s="2" t="s">
        <v>25</v>
      </c>
      <c r="B28" s="3"/>
      <c r="C28" s="3"/>
      <c r="D28" s="3"/>
      <c r="E28" s="3"/>
      <c r="F28" s="3"/>
      <c r="G28" s="3"/>
      <c r="H28" s="4">
        <v>10</v>
      </c>
      <c r="I28" s="4">
        <v>5</v>
      </c>
      <c r="J28" s="4">
        <v>20</v>
      </c>
      <c r="K28" s="4">
        <v>19</v>
      </c>
      <c r="L28" s="4">
        <v>22</v>
      </c>
      <c r="M28" s="4">
        <v>21</v>
      </c>
      <c r="N28" s="5">
        <v>97</v>
      </c>
    </row>
    <row r="29" spans="1:14" ht="16.5" customHeight="1">
      <c r="A29" s="2" t="s">
        <v>26</v>
      </c>
      <c r="B29" s="3"/>
      <c r="C29" s="3"/>
      <c r="D29" s="3"/>
      <c r="E29" s="3"/>
      <c r="F29" s="3"/>
      <c r="G29" s="3"/>
      <c r="H29" s="4">
        <v>11</v>
      </c>
      <c r="I29" s="4">
        <v>11</v>
      </c>
      <c r="J29" s="4">
        <v>31</v>
      </c>
      <c r="K29" s="4">
        <v>23</v>
      </c>
      <c r="L29" s="4">
        <v>27</v>
      </c>
      <c r="M29" s="4">
        <v>8</v>
      </c>
      <c r="N29" s="5">
        <v>111</v>
      </c>
    </row>
    <row r="30" spans="1:14" ht="16.5" customHeight="1">
      <c r="A30" s="2" t="s">
        <v>27</v>
      </c>
      <c r="B30" s="3"/>
      <c r="C30" s="3"/>
      <c r="D30" s="3"/>
      <c r="E30" s="3"/>
      <c r="F30" s="3"/>
      <c r="G30" s="3"/>
      <c r="H30" s="4">
        <v>10</v>
      </c>
      <c r="I30" s="4">
        <v>7</v>
      </c>
      <c r="J30" s="4">
        <v>24</v>
      </c>
      <c r="K30" s="4">
        <v>22</v>
      </c>
      <c r="L30" s="4">
        <v>24</v>
      </c>
      <c r="M30" s="4">
        <v>17</v>
      </c>
      <c r="N30" s="5">
        <v>104</v>
      </c>
    </row>
    <row r="31" spans="1:14" ht="16.5" customHeight="1">
      <c r="A31" s="2" t="s">
        <v>28</v>
      </c>
      <c r="B31" s="3"/>
      <c r="C31" s="3"/>
      <c r="D31" s="3"/>
      <c r="E31" s="3"/>
      <c r="F31" s="3"/>
      <c r="G31" s="3"/>
      <c r="H31" s="4">
        <v>8</v>
      </c>
      <c r="I31" s="4">
        <v>2</v>
      </c>
      <c r="J31" s="4">
        <v>3</v>
      </c>
      <c r="K31" s="4">
        <v>1</v>
      </c>
      <c r="L31" s="4">
        <v>2</v>
      </c>
      <c r="M31" s="4">
        <v>1</v>
      </c>
      <c r="N31" s="5">
        <v>17</v>
      </c>
    </row>
    <row r="32" spans="1:14" ht="16.5" customHeight="1">
      <c r="A32" s="2" t="s">
        <v>29</v>
      </c>
      <c r="B32" s="3"/>
      <c r="C32" s="3"/>
      <c r="D32" s="3"/>
      <c r="E32" s="3"/>
      <c r="F32" s="3"/>
      <c r="G32" s="3"/>
      <c r="H32" s="4">
        <v>12</v>
      </c>
      <c r="I32" s="4">
        <v>11</v>
      </c>
      <c r="J32" s="4">
        <v>26</v>
      </c>
      <c r="K32" s="4">
        <v>24</v>
      </c>
      <c r="L32" s="4">
        <v>24</v>
      </c>
      <c r="M32" s="4">
        <v>19</v>
      </c>
      <c r="N32" s="5">
        <v>116</v>
      </c>
    </row>
    <row r="33" spans="1:14" ht="16.5" customHeight="1">
      <c r="A33" s="2" t="s">
        <v>30</v>
      </c>
      <c r="B33" s="3"/>
      <c r="C33" s="3"/>
      <c r="D33" s="3"/>
      <c r="E33" s="3"/>
      <c r="F33" s="3"/>
      <c r="G33" s="3"/>
      <c r="H33" s="4">
        <v>8</v>
      </c>
      <c r="I33" s="4">
        <v>0</v>
      </c>
      <c r="J33" s="4">
        <v>2</v>
      </c>
      <c r="K33" s="4">
        <v>0</v>
      </c>
      <c r="L33" s="4">
        <v>6</v>
      </c>
      <c r="M33" s="4">
        <v>6</v>
      </c>
      <c r="N33" s="5">
        <v>22</v>
      </c>
    </row>
    <row r="34" spans="1:14" ht="16.5" customHeight="1">
      <c r="A34" s="2" t="s">
        <v>31</v>
      </c>
      <c r="B34" s="3"/>
      <c r="C34" s="3"/>
      <c r="D34" s="3"/>
      <c r="E34" s="3"/>
      <c r="F34" s="3"/>
      <c r="G34" s="3"/>
      <c r="H34" s="4">
        <v>15</v>
      </c>
      <c r="I34" s="6">
        <v>7</v>
      </c>
      <c r="J34" s="7">
        <v>33</v>
      </c>
      <c r="K34" s="4">
        <v>32</v>
      </c>
      <c r="L34" s="4">
        <v>35</v>
      </c>
      <c r="M34" s="4">
        <v>40</v>
      </c>
      <c r="N34" s="5">
        <v>162</v>
      </c>
    </row>
    <row r="35" spans="1:14" ht="16.5" customHeight="1">
      <c r="A35" s="2" t="s">
        <v>32</v>
      </c>
      <c r="B35" s="3"/>
      <c r="C35" s="3"/>
      <c r="D35" s="3"/>
      <c r="E35" s="3"/>
      <c r="F35" s="3"/>
      <c r="G35" s="3"/>
      <c r="H35" s="4">
        <v>14</v>
      </c>
      <c r="I35" s="6">
        <v>5</v>
      </c>
      <c r="J35" s="7">
        <v>27</v>
      </c>
      <c r="K35" s="4">
        <v>24</v>
      </c>
      <c r="L35" s="4">
        <v>29</v>
      </c>
      <c r="M35" s="4">
        <v>25</v>
      </c>
      <c r="N35" s="5">
        <v>124</v>
      </c>
    </row>
    <row r="36" spans="1:14" ht="16.5" customHeight="1">
      <c r="A36" s="2" t="s">
        <v>33</v>
      </c>
      <c r="B36" s="3"/>
      <c r="C36" s="3"/>
      <c r="D36" s="3"/>
      <c r="E36" s="3"/>
      <c r="F36" s="3"/>
      <c r="G36" s="3"/>
      <c r="H36" s="4">
        <v>17</v>
      </c>
      <c r="I36" s="6">
        <v>9</v>
      </c>
      <c r="J36" s="7">
        <v>15</v>
      </c>
      <c r="K36" s="4">
        <v>22</v>
      </c>
      <c r="L36" s="4">
        <v>20</v>
      </c>
      <c r="M36" s="4">
        <v>17</v>
      </c>
      <c r="N36" s="5">
        <v>100</v>
      </c>
    </row>
    <row r="37" spans="1:14" ht="16.5" customHeight="1">
      <c r="A37" s="2" t="s">
        <v>34</v>
      </c>
      <c r="B37" s="3"/>
      <c r="C37" s="3"/>
      <c r="D37" s="3"/>
      <c r="E37" s="3"/>
      <c r="F37" s="3"/>
      <c r="G37" s="3"/>
      <c r="H37" s="4">
        <v>13</v>
      </c>
      <c r="I37" s="6">
        <v>13</v>
      </c>
      <c r="J37" s="7">
        <v>24</v>
      </c>
      <c r="K37" s="4">
        <v>22</v>
      </c>
      <c r="L37" s="4">
        <v>25</v>
      </c>
      <c r="M37" s="4">
        <v>22</v>
      </c>
      <c r="N37" s="5">
        <v>119</v>
      </c>
    </row>
    <row r="38" spans="1:14" ht="16.5" customHeight="1">
      <c r="A38" s="2" t="s">
        <v>35</v>
      </c>
      <c r="B38" s="3"/>
      <c r="C38" s="3"/>
      <c r="D38" s="3"/>
      <c r="E38" s="3"/>
      <c r="F38" s="3"/>
      <c r="G38" s="3"/>
      <c r="H38" s="4">
        <v>10</v>
      </c>
      <c r="I38" s="6">
        <v>8</v>
      </c>
      <c r="J38" s="7">
        <v>25</v>
      </c>
      <c r="K38" s="4">
        <v>19</v>
      </c>
      <c r="L38" s="4">
        <v>21</v>
      </c>
      <c r="M38" s="4">
        <v>18</v>
      </c>
      <c r="N38" s="5">
        <v>101</v>
      </c>
    </row>
    <row r="39" spans="1:14" ht="16.5" customHeight="1">
      <c r="A39" s="2" t="s">
        <v>36</v>
      </c>
      <c r="B39" s="3"/>
      <c r="C39" s="3"/>
      <c r="D39" s="3"/>
      <c r="E39" s="3"/>
      <c r="F39" s="3"/>
      <c r="G39" s="3"/>
      <c r="H39" s="4">
        <v>11</v>
      </c>
      <c r="I39" s="6">
        <v>7</v>
      </c>
      <c r="J39" s="7">
        <v>24</v>
      </c>
      <c r="K39" s="4">
        <v>21</v>
      </c>
      <c r="L39" s="4">
        <v>24</v>
      </c>
      <c r="M39" s="4">
        <v>26</v>
      </c>
      <c r="N39" s="5">
        <v>113</v>
      </c>
    </row>
    <row r="40" spans="1:14" ht="16.5" customHeight="1">
      <c r="A40" s="2" t="s">
        <v>37</v>
      </c>
      <c r="B40" s="3"/>
      <c r="C40" s="3"/>
      <c r="D40" s="3"/>
      <c r="E40" s="3"/>
      <c r="F40" s="3"/>
      <c r="G40" s="3"/>
      <c r="H40" s="4">
        <v>10</v>
      </c>
      <c r="I40" s="6">
        <v>8</v>
      </c>
      <c r="J40" s="7">
        <v>19</v>
      </c>
      <c r="K40" s="4">
        <v>19</v>
      </c>
      <c r="L40" s="4">
        <v>16</v>
      </c>
      <c r="M40" s="4">
        <v>23</v>
      </c>
      <c r="N40" s="5">
        <v>95</v>
      </c>
    </row>
    <row r="41" spans="1:14" ht="16.5" customHeight="1">
      <c r="A41" s="2" t="s">
        <v>38</v>
      </c>
      <c r="B41" s="3"/>
      <c r="C41" s="3"/>
      <c r="D41" s="3"/>
      <c r="E41" s="3"/>
      <c r="F41" s="3"/>
      <c r="G41" s="3"/>
      <c r="H41" s="4">
        <v>11</v>
      </c>
      <c r="I41" s="6">
        <v>8</v>
      </c>
      <c r="J41" s="7">
        <v>33</v>
      </c>
      <c r="K41" s="4">
        <v>34</v>
      </c>
      <c r="L41" s="4">
        <v>33</v>
      </c>
      <c r="M41" s="4">
        <v>26</v>
      </c>
      <c r="N41" s="5">
        <v>145</v>
      </c>
    </row>
    <row r="42" spans="1:14" ht="16.5" customHeight="1">
      <c r="A42" s="2" t="s">
        <v>39</v>
      </c>
      <c r="B42" s="3"/>
      <c r="C42" s="3"/>
      <c r="D42" s="3"/>
      <c r="E42" s="3"/>
      <c r="F42" s="3"/>
      <c r="G42" s="3"/>
      <c r="H42" s="4">
        <v>14</v>
      </c>
      <c r="I42" s="6">
        <v>9</v>
      </c>
      <c r="J42" s="7">
        <v>14</v>
      </c>
      <c r="K42" s="4">
        <v>24</v>
      </c>
      <c r="L42" s="4">
        <v>23</v>
      </c>
      <c r="M42" s="4">
        <v>18</v>
      </c>
      <c r="N42" s="5">
        <v>102</v>
      </c>
    </row>
    <row r="43" spans="1:14" ht="16.5" customHeight="1">
      <c r="A43" s="2" t="s">
        <v>40</v>
      </c>
      <c r="B43" s="3"/>
      <c r="C43" s="3"/>
      <c r="D43" s="3"/>
      <c r="E43" s="3"/>
      <c r="F43" s="3"/>
      <c r="G43" s="3"/>
      <c r="H43" s="4">
        <v>13</v>
      </c>
      <c r="I43" s="6">
        <v>7</v>
      </c>
      <c r="J43" s="7">
        <v>28</v>
      </c>
      <c r="K43" s="4">
        <v>21</v>
      </c>
      <c r="L43" s="4">
        <v>36</v>
      </c>
      <c r="M43" s="4">
        <v>30</v>
      </c>
      <c r="N43" s="5">
        <v>135</v>
      </c>
    </row>
    <row r="44" spans="1:14" ht="16.5" customHeight="1">
      <c r="A44" s="2" t="s">
        <v>41</v>
      </c>
      <c r="B44" s="3"/>
      <c r="C44" s="3"/>
      <c r="D44" s="3"/>
      <c r="E44" s="3"/>
      <c r="F44" s="3"/>
      <c r="G44" s="3"/>
      <c r="H44" s="4">
        <v>15</v>
      </c>
      <c r="I44" s="6">
        <v>8</v>
      </c>
      <c r="J44" s="7">
        <v>28</v>
      </c>
      <c r="K44" s="4">
        <v>19</v>
      </c>
      <c r="L44" s="4">
        <v>24</v>
      </c>
      <c r="M44" s="4">
        <v>28</v>
      </c>
      <c r="N44" s="5">
        <v>122</v>
      </c>
    </row>
    <row r="45" spans="1:14" ht="16.5" customHeight="1">
      <c r="A45" s="2" t="s">
        <v>42</v>
      </c>
      <c r="B45" s="3"/>
      <c r="C45" s="3"/>
      <c r="D45" s="3"/>
      <c r="E45" s="3"/>
      <c r="F45" s="3"/>
      <c r="G45" s="3"/>
      <c r="H45" s="4">
        <v>18</v>
      </c>
      <c r="I45" s="6">
        <v>13</v>
      </c>
      <c r="J45" s="7">
        <v>26</v>
      </c>
      <c r="K45" s="4">
        <v>24</v>
      </c>
      <c r="L45" s="4">
        <v>21</v>
      </c>
      <c r="M45" s="4">
        <v>27</v>
      </c>
      <c r="N45" s="5">
        <v>129</v>
      </c>
    </row>
    <row r="46" spans="1:14" ht="16.5" customHeight="1">
      <c r="A46" s="2" t="s">
        <v>43</v>
      </c>
      <c r="B46" s="3"/>
      <c r="C46" s="3"/>
      <c r="D46" s="3"/>
      <c r="E46" s="3"/>
      <c r="F46" s="3"/>
      <c r="G46" s="3"/>
      <c r="H46" s="4">
        <v>15</v>
      </c>
      <c r="I46" s="6">
        <v>8</v>
      </c>
      <c r="J46" s="7">
        <v>24</v>
      </c>
      <c r="K46" s="4">
        <v>26</v>
      </c>
      <c r="L46" s="4">
        <v>24</v>
      </c>
      <c r="M46" s="4">
        <v>30</v>
      </c>
      <c r="N46" s="5">
        <v>127</v>
      </c>
    </row>
    <row r="47" spans="1:14" ht="16.5" customHeight="1">
      <c r="A47" s="2" t="s">
        <v>44</v>
      </c>
      <c r="B47" s="3"/>
      <c r="C47" s="3"/>
      <c r="D47" s="3"/>
      <c r="E47" s="3"/>
      <c r="F47" s="3"/>
      <c r="G47" s="3"/>
      <c r="H47" s="4">
        <v>15</v>
      </c>
      <c r="I47" s="6">
        <v>9</v>
      </c>
      <c r="J47" s="7">
        <v>24</v>
      </c>
      <c r="K47" s="4">
        <v>22</v>
      </c>
      <c r="L47" s="4">
        <v>24</v>
      </c>
      <c r="M47" s="4">
        <v>32</v>
      </c>
      <c r="N47" s="5">
        <v>126</v>
      </c>
    </row>
    <row r="48" spans="1:14" ht="16.5" customHeight="1">
      <c r="A48" s="2" t="s">
        <v>45</v>
      </c>
      <c r="B48" s="3"/>
      <c r="C48" s="3"/>
      <c r="D48" s="3"/>
      <c r="E48" s="3"/>
      <c r="F48" s="3"/>
      <c r="G48" s="3"/>
      <c r="H48" s="4">
        <v>11</v>
      </c>
      <c r="I48" s="6">
        <v>5</v>
      </c>
      <c r="J48" s="7">
        <v>26</v>
      </c>
      <c r="K48" s="4">
        <v>28</v>
      </c>
      <c r="L48" s="4">
        <v>34</v>
      </c>
      <c r="M48" s="4">
        <v>25</v>
      </c>
      <c r="N48" s="5">
        <v>129</v>
      </c>
    </row>
    <row r="49" spans="1:14" ht="16.5" customHeight="1">
      <c r="A49" s="2" t="s">
        <v>46</v>
      </c>
      <c r="B49" s="3"/>
      <c r="C49" s="3"/>
      <c r="D49" s="3"/>
      <c r="E49" s="3"/>
      <c r="F49" s="3"/>
      <c r="G49" s="3"/>
      <c r="H49" s="4">
        <v>10</v>
      </c>
      <c r="I49" s="6">
        <v>9</v>
      </c>
      <c r="J49" s="7">
        <v>22</v>
      </c>
      <c r="K49" s="4">
        <v>20</v>
      </c>
      <c r="L49" s="4">
        <v>28</v>
      </c>
      <c r="M49" s="4">
        <v>19</v>
      </c>
      <c r="N49" s="5">
        <v>108</v>
      </c>
    </row>
    <row r="50" spans="1:14" ht="16.5" customHeight="1">
      <c r="A50" s="2" t="s">
        <v>47</v>
      </c>
      <c r="B50" s="3"/>
      <c r="C50" s="3"/>
      <c r="D50" s="3"/>
      <c r="E50" s="3"/>
      <c r="F50" s="3"/>
      <c r="G50" s="3"/>
      <c r="H50" s="4">
        <v>10</v>
      </c>
      <c r="I50" s="6">
        <v>9</v>
      </c>
      <c r="J50" s="7">
        <v>28</v>
      </c>
      <c r="K50" s="4">
        <v>20</v>
      </c>
      <c r="L50" s="4">
        <v>23</v>
      </c>
      <c r="M50" s="4">
        <v>20</v>
      </c>
      <c r="N50" s="5">
        <v>110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9A5A2-6252-40F1-BDEE-75197CBA5339}">
  <dimension ref="A1:I126"/>
  <sheetViews>
    <sheetView workbookViewId="0">
      <selection activeCell="F32" sqref="F32"/>
    </sheetView>
  </sheetViews>
  <sheetFormatPr defaultRowHeight="12.75"/>
  <cols>
    <col min="1" max="1" width="8.33203125" style="19" bestFit="1" customWidth="1"/>
    <col min="2" max="2" width="11.6640625" style="19" bestFit="1" customWidth="1"/>
    <col min="3" max="3" width="10.83203125" style="19" bestFit="1" customWidth="1"/>
    <col min="4" max="4" width="13.83203125" style="19" bestFit="1" customWidth="1"/>
    <col min="5" max="5" width="90.1640625" style="19" customWidth="1"/>
    <col min="6" max="6" width="32.1640625" style="19" bestFit="1" customWidth="1"/>
    <col min="7" max="7" width="23.6640625" style="19" bestFit="1" customWidth="1"/>
    <col min="8" max="16384" width="9.33203125" style="19"/>
  </cols>
  <sheetData>
    <row r="1" spans="1:9" ht="15.75">
      <c r="A1" s="75" t="s">
        <v>213</v>
      </c>
      <c r="B1" s="76" t="s">
        <v>214</v>
      </c>
      <c r="C1" s="76" t="s">
        <v>1193</v>
      </c>
      <c r="D1" s="76" t="s">
        <v>216</v>
      </c>
      <c r="E1" s="78" t="s">
        <v>217</v>
      </c>
      <c r="F1" s="76" t="s">
        <v>218</v>
      </c>
      <c r="G1" s="76" t="s">
        <v>219</v>
      </c>
      <c r="H1" s="78" t="s">
        <v>220</v>
      </c>
      <c r="I1" s="88" t="s">
        <v>1194</v>
      </c>
    </row>
    <row r="2" spans="1:9">
      <c r="A2" s="79">
        <v>2017</v>
      </c>
      <c r="B2" s="80" t="s">
        <v>221</v>
      </c>
      <c r="C2" s="80">
        <v>1</v>
      </c>
      <c r="D2" s="80" t="s">
        <v>562</v>
      </c>
      <c r="E2" s="19" t="s">
        <v>250</v>
      </c>
      <c r="F2" s="80" t="s">
        <v>251</v>
      </c>
      <c r="G2" s="80" t="s">
        <v>563</v>
      </c>
      <c r="H2" s="19" t="s">
        <v>564</v>
      </c>
      <c r="I2" s="89"/>
    </row>
    <row r="3" spans="1:9">
      <c r="A3" s="79">
        <v>2017</v>
      </c>
      <c r="B3" s="80" t="s">
        <v>227</v>
      </c>
      <c r="C3" s="80">
        <v>1</v>
      </c>
      <c r="D3" s="80" t="s">
        <v>562</v>
      </c>
      <c r="E3" s="19" t="s">
        <v>250</v>
      </c>
      <c r="F3" s="80" t="s">
        <v>251</v>
      </c>
      <c r="G3" s="80" t="s">
        <v>563</v>
      </c>
      <c r="H3" s="19" t="s">
        <v>565</v>
      </c>
      <c r="I3" s="89"/>
    </row>
    <row r="4" spans="1:9">
      <c r="A4" s="79">
        <v>2017</v>
      </c>
      <c r="B4" s="80" t="s">
        <v>229</v>
      </c>
      <c r="C4" s="80">
        <v>2</v>
      </c>
      <c r="D4" s="80" t="s">
        <v>566</v>
      </c>
      <c r="E4" s="19" t="s">
        <v>567</v>
      </c>
      <c r="F4" s="80" t="s">
        <v>251</v>
      </c>
      <c r="G4" s="80" t="s">
        <v>563</v>
      </c>
      <c r="H4" s="19" t="s">
        <v>568</v>
      </c>
      <c r="I4" s="89"/>
    </row>
    <row r="5" spans="1:9">
      <c r="A5" s="79">
        <v>2017</v>
      </c>
      <c r="B5" s="80" t="s">
        <v>231</v>
      </c>
      <c r="C5" s="80">
        <v>2</v>
      </c>
      <c r="D5" s="80" t="s">
        <v>566</v>
      </c>
      <c r="E5" s="19" t="s">
        <v>242</v>
      </c>
      <c r="F5" s="80" t="s">
        <v>251</v>
      </c>
      <c r="G5" s="80" t="s">
        <v>563</v>
      </c>
      <c r="H5" s="19" t="s">
        <v>569</v>
      </c>
      <c r="I5" s="89"/>
    </row>
    <row r="6" spans="1:9">
      <c r="A6" s="79">
        <v>2017</v>
      </c>
      <c r="B6" s="80" t="s">
        <v>233</v>
      </c>
      <c r="C6" s="80">
        <v>2</v>
      </c>
      <c r="D6" s="80" t="s">
        <v>566</v>
      </c>
      <c r="E6" s="19" t="s">
        <v>337</v>
      </c>
      <c r="F6" s="80" t="s">
        <v>251</v>
      </c>
      <c r="G6" s="80" t="s">
        <v>563</v>
      </c>
      <c r="H6" s="19" t="s">
        <v>570</v>
      </c>
      <c r="I6" s="89"/>
    </row>
    <row r="7" spans="1:9">
      <c r="A7" s="79">
        <v>2017</v>
      </c>
      <c r="B7" s="80" t="s">
        <v>235</v>
      </c>
      <c r="C7" s="80">
        <v>2</v>
      </c>
      <c r="D7" s="80" t="s">
        <v>566</v>
      </c>
      <c r="E7" s="19" t="s">
        <v>242</v>
      </c>
      <c r="F7" s="80" t="s">
        <v>251</v>
      </c>
      <c r="G7" s="80" t="s">
        <v>563</v>
      </c>
      <c r="H7" s="19" t="s">
        <v>571</v>
      </c>
      <c r="I7" s="89"/>
    </row>
    <row r="8" spans="1:9">
      <c r="A8" s="79">
        <v>2017</v>
      </c>
      <c r="B8" s="80" t="s">
        <v>467</v>
      </c>
      <c r="C8" s="80">
        <v>3</v>
      </c>
      <c r="D8" s="80" t="s">
        <v>727</v>
      </c>
      <c r="E8" s="19" t="s">
        <v>443</v>
      </c>
      <c r="F8" s="80" t="s">
        <v>251</v>
      </c>
      <c r="G8" s="80" t="s">
        <v>563</v>
      </c>
      <c r="H8" s="19" t="s">
        <v>728</v>
      </c>
      <c r="I8" s="89"/>
    </row>
    <row r="9" spans="1:9">
      <c r="A9" s="79">
        <v>2017</v>
      </c>
      <c r="B9" s="80" t="s">
        <v>469</v>
      </c>
      <c r="C9" s="80">
        <v>3</v>
      </c>
      <c r="D9" s="80" t="s">
        <v>727</v>
      </c>
      <c r="E9" s="19" t="s">
        <v>330</v>
      </c>
      <c r="F9" s="80" t="s">
        <v>251</v>
      </c>
      <c r="G9" s="80" t="s">
        <v>563</v>
      </c>
      <c r="H9" s="19" t="s">
        <v>729</v>
      </c>
      <c r="I9" s="89"/>
    </row>
    <row r="10" spans="1:9">
      <c r="A10" s="79">
        <v>2017</v>
      </c>
      <c r="B10" s="80" t="s">
        <v>471</v>
      </c>
      <c r="C10" s="80">
        <v>3</v>
      </c>
      <c r="D10" s="80" t="s">
        <v>727</v>
      </c>
      <c r="E10" s="19" t="s">
        <v>246</v>
      </c>
      <c r="F10" s="80" t="s">
        <v>251</v>
      </c>
      <c r="G10" s="80" t="s">
        <v>563</v>
      </c>
      <c r="H10" s="19" t="s">
        <v>730</v>
      </c>
      <c r="I10" s="89"/>
    </row>
    <row r="11" spans="1:9">
      <c r="A11" s="79">
        <v>2017</v>
      </c>
      <c r="B11" s="80" t="s">
        <v>474</v>
      </c>
      <c r="C11" s="80">
        <v>3</v>
      </c>
      <c r="D11" s="80" t="s">
        <v>727</v>
      </c>
      <c r="E11" s="19" t="s">
        <v>731</v>
      </c>
      <c r="F11" s="80" t="s">
        <v>251</v>
      </c>
      <c r="G11" s="80" t="s">
        <v>563</v>
      </c>
      <c r="H11" s="19" t="s">
        <v>732</v>
      </c>
      <c r="I11" s="89"/>
    </row>
    <row r="12" spans="1:9">
      <c r="A12" s="79">
        <v>2017</v>
      </c>
      <c r="B12" s="80" t="s">
        <v>477</v>
      </c>
      <c r="C12" s="80">
        <v>3</v>
      </c>
      <c r="D12" s="80" t="s">
        <v>727</v>
      </c>
      <c r="E12" s="19" t="s">
        <v>731</v>
      </c>
      <c r="F12" s="80" t="s">
        <v>251</v>
      </c>
      <c r="G12" s="80" t="s">
        <v>563</v>
      </c>
      <c r="H12" s="19" t="s">
        <v>733</v>
      </c>
      <c r="I12" s="89"/>
    </row>
    <row r="13" spans="1:9">
      <c r="A13" s="79">
        <v>2017</v>
      </c>
      <c r="B13" s="80" t="s">
        <v>479</v>
      </c>
      <c r="C13" s="80">
        <v>3</v>
      </c>
      <c r="D13" s="80" t="s">
        <v>727</v>
      </c>
      <c r="E13" s="19" t="s">
        <v>731</v>
      </c>
      <c r="F13" s="80" t="s">
        <v>251</v>
      </c>
      <c r="G13" s="80" t="s">
        <v>563</v>
      </c>
      <c r="H13" s="19" t="s">
        <v>734</v>
      </c>
      <c r="I13" s="89"/>
    </row>
    <row r="14" spans="1:9">
      <c r="A14" s="79">
        <v>2017</v>
      </c>
      <c r="B14" s="80" t="s">
        <v>482</v>
      </c>
      <c r="C14" s="80">
        <v>3</v>
      </c>
      <c r="D14" s="80" t="s">
        <v>727</v>
      </c>
      <c r="E14" s="19" t="s">
        <v>731</v>
      </c>
      <c r="F14" s="80" t="s">
        <v>251</v>
      </c>
      <c r="G14" s="80" t="s">
        <v>563</v>
      </c>
      <c r="H14" s="19" t="s">
        <v>735</v>
      </c>
      <c r="I14" s="89"/>
    </row>
    <row r="15" spans="1:9">
      <c r="A15" s="79">
        <v>2017</v>
      </c>
      <c r="B15" s="80" t="s">
        <v>484</v>
      </c>
      <c r="C15" s="80">
        <v>3</v>
      </c>
      <c r="D15" s="80" t="s">
        <v>727</v>
      </c>
      <c r="E15" s="19" t="s">
        <v>731</v>
      </c>
      <c r="F15" s="80" t="s">
        <v>251</v>
      </c>
      <c r="G15" s="80" t="s">
        <v>563</v>
      </c>
      <c r="H15" s="19" t="s">
        <v>736</v>
      </c>
      <c r="I15" s="89"/>
    </row>
    <row r="16" spans="1:9">
      <c r="A16" s="79">
        <v>2017</v>
      </c>
      <c r="B16" s="80" t="s">
        <v>486</v>
      </c>
      <c r="C16" s="80">
        <v>3</v>
      </c>
      <c r="D16" s="80" t="s">
        <v>727</v>
      </c>
      <c r="E16" s="19" t="s">
        <v>731</v>
      </c>
      <c r="F16" s="80" t="s">
        <v>251</v>
      </c>
      <c r="G16" s="80" t="s">
        <v>563</v>
      </c>
      <c r="H16" s="19" t="s">
        <v>737</v>
      </c>
      <c r="I16" s="89"/>
    </row>
    <row r="17" spans="1:9">
      <c r="A17" s="79">
        <v>2017</v>
      </c>
      <c r="B17" s="80" t="s">
        <v>488</v>
      </c>
      <c r="C17" s="80">
        <v>3</v>
      </c>
      <c r="D17" s="80" t="s">
        <v>727</v>
      </c>
      <c r="E17" s="19" t="s">
        <v>731</v>
      </c>
      <c r="F17" s="80" t="s">
        <v>251</v>
      </c>
      <c r="G17" s="80" t="s">
        <v>563</v>
      </c>
      <c r="H17" s="19" t="s">
        <v>738</v>
      </c>
      <c r="I17" s="89"/>
    </row>
    <row r="18" spans="1:9">
      <c r="A18" s="79">
        <v>2017</v>
      </c>
      <c r="B18" s="80" t="s">
        <v>490</v>
      </c>
      <c r="C18" s="80">
        <v>3</v>
      </c>
      <c r="D18" s="80" t="s">
        <v>727</v>
      </c>
      <c r="E18" s="19" t="s">
        <v>731</v>
      </c>
      <c r="F18" s="80" t="s">
        <v>251</v>
      </c>
      <c r="G18" s="80" t="s">
        <v>563</v>
      </c>
      <c r="H18" s="19" t="s">
        <v>739</v>
      </c>
      <c r="I18" s="89"/>
    </row>
    <row r="19" spans="1:9">
      <c r="A19" s="79">
        <v>2017</v>
      </c>
      <c r="B19" s="80" t="s">
        <v>492</v>
      </c>
      <c r="C19" s="80">
        <v>3</v>
      </c>
      <c r="D19" s="80" t="s">
        <v>727</v>
      </c>
      <c r="E19" s="19" t="s">
        <v>731</v>
      </c>
      <c r="F19" s="80" t="s">
        <v>251</v>
      </c>
      <c r="G19" s="80" t="s">
        <v>563</v>
      </c>
      <c r="H19" s="19" t="s">
        <v>740</v>
      </c>
      <c r="I19" s="89"/>
    </row>
    <row r="20" spans="1:9">
      <c r="A20" s="79">
        <v>2017</v>
      </c>
      <c r="B20" s="80" t="s">
        <v>495</v>
      </c>
      <c r="C20" s="80">
        <v>3</v>
      </c>
      <c r="D20" s="80" t="s">
        <v>727</v>
      </c>
      <c r="E20" s="19" t="s">
        <v>731</v>
      </c>
      <c r="F20" s="80" t="s">
        <v>251</v>
      </c>
      <c r="G20" s="80" t="s">
        <v>563</v>
      </c>
      <c r="H20" s="19" t="s">
        <v>741</v>
      </c>
      <c r="I20" s="89"/>
    </row>
    <row r="21" spans="1:9">
      <c r="A21" s="79">
        <v>2017</v>
      </c>
      <c r="B21" s="80" t="s">
        <v>498</v>
      </c>
      <c r="C21" s="80">
        <v>3</v>
      </c>
      <c r="D21" s="80" t="s">
        <v>727</v>
      </c>
      <c r="E21" s="19" t="s">
        <v>731</v>
      </c>
      <c r="F21" s="80" t="s">
        <v>251</v>
      </c>
      <c r="G21" s="80" t="s">
        <v>563</v>
      </c>
      <c r="H21" s="19" t="s">
        <v>742</v>
      </c>
      <c r="I21" s="89"/>
    </row>
    <row r="22" spans="1:9">
      <c r="A22" s="79">
        <v>2017</v>
      </c>
      <c r="B22" s="80" t="s">
        <v>500</v>
      </c>
      <c r="C22" s="80">
        <v>3</v>
      </c>
      <c r="D22" s="80" t="s">
        <v>727</v>
      </c>
      <c r="E22" s="19" t="s">
        <v>731</v>
      </c>
      <c r="F22" s="80" t="s">
        <v>251</v>
      </c>
      <c r="G22" s="80" t="s">
        <v>563</v>
      </c>
      <c r="H22" s="19" t="s">
        <v>743</v>
      </c>
      <c r="I22" s="89"/>
    </row>
    <row r="23" spans="1:9">
      <c r="A23" s="79">
        <v>2017</v>
      </c>
      <c r="B23" s="80" t="s">
        <v>502</v>
      </c>
      <c r="C23" s="80">
        <v>3</v>
      </c>
      <c r="D23" s="80" t="s">
        <v>727</v>
      </c>
      <c r="E23" s="19" t="s">
        <v>731</v>
      </c>
      <c r="F23" s="80" t="s">
        <v>251</v>
      </c>
      <c r="G23" s="80" t="s">
        <v>563</v>
      </c>
      <c r="H23" s="19" t="s">
        <v>744</v>
      </c>
      <c r="I23" s="89"/>
    </row>
    <row r="24" spans="1:9">
      <c r="A24" s="79">
        <v>2017</v>
      </c>
      <c r="B24" s="80" t="s">
        <v>504</v>
      </c>
      <c r="C24" s="80">
        <v>3</v>
      </c>
      <c r="D24" s="80" t="s">
        <v>727</v>
      </c>
      <c r="E24" s="19" t="s">
        <v>731</v>
      </c>
      <c r="F24" s="80" t="s">
        <v>251</v>
      </c>
      <c r="G24" s="80" t="s">
        <v>563</v>
      </c>
      <c r="H24" s="19" t="s">
        <v>745</v>
      </c>
      <c r="I24" s="89"/>
    </row>
    <row r="25" spans="1:9">
      <c r="A25" s="79">
        <v>2017</v>
      </c>
      <c r="B25" s="80" t="s">
        <v>506</v>
      </c>
      <c r="C25" s="80">
        <v>3</v>
      </c>
      <c r="D25" s="80" t="s">
        <v>727</v>
      </c>
      <c r="E25" s="19" t="s">
        <v>731</v>
      </c>
      <c r="F25" s="80" t="s">
        <v>251</v>
      </c>
      <c r="G25" s="80" t="s">
        <v>563</v>
      </c>
      <c r="H25" s="19" t="s">
        <v>746</v>
      </c>
      <c r="I25" s="89"/>
    </row>
    <row r="26" spans="1:9">
      <c r="A26" s="79">
        <v>2017</v>
      </c>
      <c r="B26" s="80" t="s">
        <v>508</v>
      </c>
      <c r="C26" s="80">
        <v>3</v>
      </c>
      <c r="D26" s="80" t="s">
        <v>727</v>
      </c>
      <c r="E26" s="19" t="s">
        <v>731</v>
      </c>
      <c r="F26" s="80" t="s">
        <v>251</v>
      </c>
      <c r="G26" s="80" t="s">
        <v>563</v>
      </c>
      <c r="H26" s="19" t="s">
        <v>747</v>
      </c>
      <c r="I26" s="89"/>
    </row>
    <row r="27" spans="1:9">
      <c r="A27" s="79">
        <v>2017</v>
      </c>
      <c r="B27" s="80" t="s">
        <v>510</v>
      </c>
      <c r="C27" s="80">
        <v>3</v>
      </c>
      <c r="D27" s="80" t="s">
        <v>727</v>
      </c>
      <c r="E27" s="19" t="s">
        <v>731</v>
      </c>
      <c r="F27" s="80" t="s">
        <v>251</v>
      </c>
      <c r="G27" s="80" t="s">
        <v>563</v>
      </c>
      <c r="H27" s="19" t="s">
        <v>748</v>
      </c>
      <c r="I27" s="89"/>
    </row>
    <row r="28" spans="1:9">
      <c r="A28" s="79">
        <v>2017</v>
      </c>
      <c r="B28" s="80" t="s">
        <v>512</v>
      </c>
      <c r="C28" s="80">
        <v>3</v>
      </c>
      <c r="D28" s="80" t="s">
        <v>727</v>
      </c>
      <c r="E28" s="19" t="s">
        <v>731</v>
      </c>
      <c r="F28" s="80" t="s">
        <v>251</v>
      </c>
      <c r="G28" s="80" t="s">
        <v>563</v>
      </c>
      <c r="H28" s="19" t="s">
        <v>749</v>
      </c>
      <c r="I28" s="89"/>
    </row>
    <row r="29" spans="1:9">
      <c r="A29" s="79">
        <v>2017</v>
      </c>
      <c r="B29" s="80" t="s">
        <v>514</v>
      </c>
      <c r="C29" s="80">
        <v>3</v>
      </c>
      <c r="D29" s="80" t="s">
        <v>727</v>
      </c>
      <c r="E29" s="19" t="s">
        <v>731</v>
      </c>
      <c r="F29" s="80" t="s">
        <v>251</v>
      </c>
      <c r="G29" s="80" t="s">
        <v>563</v>
      </c>
      <c r="H29" s="19" t="s">
        <v>750</v>
      </c>
      <c r="I29" s="89"/>
    </row>
    <row r="30" spans="1:9">
      <c r="A30" s="79">
        <v>2017</v>
      </c>
      <c r="B30" s="80" t="s">
        <v>516</v>
      </c>
      <c r="C30" s="80">
        <v>3</v>
      </c>
      <c r="D30" s="80" t="s">
        <v>727</v>
      </c>
      <c r="E30" s="19" t="s">
        <v>731</v>
      </c>
      <c r="F30" s="80" t="s">
        <v>251</v>
      </c>
      <c r="G30" s="80" t="s">
        <v>563</v>
      </c>
      <c r="H30" s="19" t="s">
        <v>751</v>
      </c>
      <c r="I30" s="89"/>
    </row>
    <row r="31" spans="1:9">
      <c r="A31" s="79">
        <v>2017</v>
      </c>
      <c r="B31" s="80" t="s">
        <v>518</v>
      </c>
      <c r="C31" s="80">
        <v>3</v>
      </c>
      <c r="D31" s="80" t="s">
        <v>727</v>
      </c>
      <c r="E31" s="19" t="s">
        <v>731</v>
      </c>
      <c r="F31" s="80" t="s">
        <v>251</v>
      </c>
      <c r="G31" s="80" t="s">
        <v>563</v>
      </c>
      <c r="H31" s="19" t="s">
        <v>752</v>
      </c>
      <c r="I31" s="89"/>
    </row>
    <row r="32" spans="1:9">
      <c r="A32" s="79">
        <v>2017</v>
      </c>
      <c r="B32" s="80" t="s">
        <v>520</v>
      </c>
      <c r="C32" s="80">
        <v>3</v>
      </c>
      <c r="D32" s="80" t="s">
        <v>727</v>
      </c>
      <c r="E32" s="19" t="s">
        <v>731</v>
      </c>
      <c r="F32" s="80" t="s">
        <v>251</v>
      </c>
      <c r="G32" s="80" t="s">
        <v>563</v>
      </c>
      <c r="H32" s="19" t="s">
        <v>753</v>
      </c>
      <c r="I32" s="89"/>
    </row>
    <row r="33" spans="1:9">
      <c r="A33" s="79">
        <v>2017</v>
      </c>
      <c r="B33" s="80" t="s">
        <v>522</v>
      </c>
      <c r="C33" s="80">
        <v>3</v>
      </c>
      <c r="D33" s="80" t="s">
        <v>727</v>
      </c>
      <c r="E33" s="19" t="s">
        <v>731</v>
      </c>
      <c r="F33" s="80" t="s">
        <v>251</v>
      </c>
      <c r="G33" s="80" t="s">
        <v>563</v>
      </c>
      <c r="H33" s="19" t="s">
        <v>754</v>
      </c>
      <c r="I33" s="89"/>
    </row>
    <row r="34" spans="1:9">
      <c r="A34" s="79">
        <v>2017</v>
      </c>
      <c r="B34" s="80" t="s">
        <v>524</v>
      </c>
      <c r="C34" s="80">
        <v>3</v>
      </c>
      <c r="D34" s="80" t="s">
        <v>727</v>
      </c>
      <c r="E34" s="19" t="s">
        <v>731</v>
      </c>
      <c r="F34" s="80" t="s">
        <v>251</v>
      </c>
      <c r="G34" s="80" t="s">
        <v>563</v>
      </c>
      <c r="H34" s="19" t="s">
        <v>755</v>
      </c>
      <c r="I34" s="89"/>
    </row>
    <row r="35" spans="1:9">
      <c r="A35" s="79">
        <v>2017</v>
      </c>
      <c r="B35" s="80" t="s">
        <v>526</v>
      </c>
      <c r="C35" s="80">
        <v>3</v>
      </c>
      <c r="D35" s="80" t="s">
        <v>727</v>
      </c>
      <c r="E35" s="19" t="s">
        <v>731</v>
      </c>
      <c r="F35" s="80" t="s">
        <v>251</v>
      </c>
      <c r="G35" s="80" t="s">
        <v>563</v>
      </c>
      <c r="H35" s="19" t="s">
        <v>756</v>
      </c>
      <c r="I35" s="89"/>
    </row>
    <row r="36" spans="1:9">
      <c r="A36" s="79">
        <v>2017</v>
      </c>
      <c r="B36" s="80" t="s">
        <v>529</v>
      </c>
      <c r="C36" s="80">
        <v>3</v>
      </c>
      <c r="D36" s="80" t="s">
        <v>727</v>
      </c>
      <c r="E36" s="19" t="s">
        <v>731</v>
      </c>
      <c r="F36" s="80" t="s">
        <v>251</v>
      </c>
      <c r="G36" s="80" t="s">
        <v>563</v>
      </c>
      <c r="H36" s="19" t="s">
        <v>757</v>
      </c>
      <c r="I36" s="89"/>
    </row>
    <row r="37" spans="1:9">
      <c r="A37" s="79">
        <v>2017</v>
      </c>
      <c r="B37" s="80" t="s">
        <v>531</v>
      </c>
      <c r="C37" s="80">
        <v>3</v>
      </c>
      <c r="D37" s="80" t="s">
        <v>727</v>
      </c>
      <c r="E37" s="19" t="s">
        <v>731</v>
      </c>
      <c r="F37" s="80" t="s">
        <v>251</v>
      </c>
      <c r="G37" s="80" t="s">
        <v>563</v>
      </c>
      <c r="H37" s="19" t="s">
        <v>758</v>
      </c>
      <c r="I37" s="89"/>
    </row>
    <row r="38" spans="1:9">
      <c r="A38" s="79">
        <v>2017</v>
      </c>
      <c r="B38" s="80" t="s">
        <v>533</v>
      </c>
      <c r="C38" s="80">
        <v>3</v>
      </c>
      <c r="D38" s="80" t="s">
        <v>727</v>
      </c>
      <c r="E38" s="19" t="s">
        <v>731</v>
      </c>
      <c r="F38" s="80" t="s">
        <v>251</v>
      </c>
      <c r="G38" s="80" t="s">
        <v>563</v>
      </c>
      <c r="H38" s="19" t="s">
        <v>759</v>
      </c>
      <c r="I38" s="89"/>
    </row>
    <row r="39" spans="1:9">
      <c r="A39" s="79">
        <v>2017</v>
      </c>
      <c r="B39" s="80" t="s">
        <v>535</v>
      </c>
      <c r="C39" s="80">
        <v>3</v>
      </c>
      <c r="D39" s="80" t="s">
        <v>727</v>
      </c>
      <c r="E39" s="19" t="s">
        <v>731</v>
      </c>
      <c r="F39" s="80" t="s">
        <v>251</v>
      </c>
      <c r="G39" s="80" t="s">
        <v>563</v>
      </c>
      <c r="H39" s="19" t="s">
        <v>760</v>
      </c>
      <c r="I39" s="89"/>
    </row>
    <row r="40" spans="1:9">
      <c r="A40" s="79">
        <v>2017</v>
      </c>
      <c r="B40" s="80" t="s">
        <v>537</v>
      </c>
      <c r="C40" s="80">
        <v>3</v>
      </c>
      <c r="D40" s="80" t="s">
        <v>727</v>
      </c>
      <c r="E40" s="19" t="s">
        <v>731</v>
      </c>
      <c r="F40" s="80" t="s">
        <v>251</v>
      </c>
      <c r="G40" s="80" t="s">
        <v>563</v>
      </c>
      <c r="H40" s="19" t="s">
        <v>761</v>
      </c>
      <c r="I40" s="89"/>
    </row>
    <row r="41" spans="1:9">
      <c r="A41" s="79">
        <v>2017</v>
      </c>
      <c r="B41" s="80" t="s">
        <v>539</v>
      </c>
      <c r="C41" s="80">
        <v>3</v>
      </c>
      <c r="D41" s="80" t="s">
        <v>727</v>
      </c>
      <c r="E41" s="19" t="s">
        <v>731</v>
      </c>
      <c r="F41" s="80" t="s">
        <v>251</v>
      </c>
      <c r="G41" s="80" t="s">
        <v>563</v>
      </c>
      <c r="H41" s="19" t="s">
        <v>762</v>
      </c>
      <c r="I41" s="89"/>
    </row>
    <row r="42" spans="1:9">
      <c r="A42" s="79">
        <v>2017</v>
      </c>
      <c r="B42" s="80" t="s">
        <v>541</v>
      </c>
      <c r="C42" s="80">
        <v>3</v>
      </c>
      <c r="D42" s="80" t="s">
        <v>727</v>
      </c>
      <c r="E42" s="19" t="s">
        <v>731</v>
      </c>
      <c r="F42" s="80" t="s">
        <v>251</v>
      </c>
      <c r="G42" s="80" t="s">
        <v>563</v>
      </c>
      <c r="H42" s="19" t="s">
        <v>763</v>
      </c>
      <c r="I42" s="89"/>
    </row>
    <row r="43" spans="1:9">
      <c r="A43" s="79">
        <v>2017</v>
      </c>
      <c r="B43" s="80" t="s">
        <v>543</v>
      </c>
      <c r="C43" s="80">
        <v>3</v>
      </c>
      <c r="D43" s="80" t="s">
        <v>727</v>
      </c>
      <c r="E43" s="19" t="s">
        <v>731</v>
      </c>
      <c r="F43" s="80" t="s">
        <v>251</v>
      </c>
      <c r="G43" s="80" t="s">
        <v>563</v>
      </c>
      <c r="H43" s="19" t="s">
        <v>764</v>
      </c>
      <c r="I43" s="89"/>
    </row>
    <row r="44" spans="1:9">
      <c r="A44" s="79">
        <v>2017</v>
      </c>
      <c r="B44" s="80" t="s">
        <v>545</v>
      </c>
      <c r="C44" s="80">
        <v>3</v>
      </c>
      <c r="D44" s="80" t="s">
        <v>727</v>
      </c>
      <c r="E44" s="19" t="s">
        <v>731</v>
      </c>
      <c r="F44" s="80" t="s">
        <v>251</v>
      </c>
      <c r="G44" s="80" t="s">
        <v>563</v>
      </c>
      <c r="H44" s="19" t="s">
        <v>765</v>
      </c>
      <c r="I44" s="89"/>
    </row>
    <row r="45" spans="1:9">
      <c r="A45" s="79">
        <v>2017</v>
      </c>
      <c r="B45" s="80" t="s">
        <v>547</v>
      </c>
      <c r="C45" s="80">
        <v>3</v>
      </c>
      <c r="D45" s="80" t="s">
        <v>727</v>
      </c>
      <c r="E45" s="19" t="s">
        <v>731</v>
      </c>
      <c r="F45" s="80" t="s">
        <v>251</v>
      </c>
      <c r="G45" s="80" t="s">
        <v>563</v>
      </c>
      <c r="H45" s="19" t="s">
        <v>766</v>
      </c>
      <c r="I45" s="89"/>
    </row>
    <row r="46" spans="1:9">
      <c r="A46" s="79">
        <v>2017</v>
      </c>
      <c r="B46" s="80" t="s">
        <v>549</v>
      </c>
      <c r="C46" s="80">
        <v>3</v>
      </c>
      <c r="D46" s="80" t="s">
        <v>727</v>
      </c>
      <c r="E46" s="19" t="s">
        <v>767</v>
      </c>
      <c r="F46" s="80" t="s">
        <v>251</v>
      </c>
      <c r="G46" s="80" t="s">
        <v>563</v>
      </c>
      <c r="H46" s="19" t="s">
        <v>768</v>
      </c>
      <c r="I46" s="89"/>
    </row>
    <row r="47" spans="1:9">
      <c r="A47" s="79">
        <v>2017</v>
      </c>
      <c r="B47" s="80" t="s">
        <v>551</v>
      </c>
      <c r="C47" s="80">
        <v>3</v>
      </c>
      <c r="D47" s="80" t="s">
        <v>727</v>
      </c>
      <c r="E47" s="19" t="s">
        <v>669</v>
      </c>
      <c r="F47" s="80" t="s">
        <v>251</v>
      </c>
      <c r="G47" s="80" t="s">
        <v>563</v>
      </c>
      <c r="H47" s="19" t="s">
        <v>769</v>
      </c>
      <c r="I47" s="89"/>
    </row>
    <row r="48" spans="1:9">
      <c r="A48" s="79">
        <v>2017</v>
      </c>
      <c r="B48" s="80" t="s">
        <v>553</v>
      </c>
      <c r="C48" s="80">
        <v>3</v>
      </c>
      <c r="D48" s="80" t="s">
        <v>727</v>
      </c>
      <c r="E48" s="19" t="s">
        <v>330</v>
      </c>
      <c r="F48" s="80" t="s">
        <v>251</v>
      </c>
      <c r="G48" s="80" t="s">
        <v>563</v>
      </c>
      <c r="H48" s="19" t="s">
        <v>770</v>
      </c>
      <c r="I48" s="89"/>
    </row>
    <row r="49" spans="1:9">
      <c r="A49" s="79">
        <v>2017</v>
      </c>
      <c r="B49" s="80" t="s">
        <v>555</v>
      </c>
      <c r="C49" s="80">
        <v>3</v>
      </c>
      <c r="D49" s="80" t="s">
        <v>727</v>
      </c>
      <c r="E49" s="19" t="s">
        <v>330</v>
      </c>
      <c r="F49" s="80" t="s">
        <v>251</v>
      </c>
      <c r="G49" s="80" t="s">
        <v>563</v>
      </c>
      <c r="H49" s="19" t="s">
        <v>771</v>
      </c>
      <c r="I49" s="89"/>
    </row>
    <row r="50" spans="1:9">
      <c r="A50" s="79">
        <v>2017</v>
      </c>
      <c r="B50" s="80" t="s">
        <v>557</v>
      </c>
      <c r="C50" s="80">
        <v>3</v>
      </c>
      <c r="D50" s="80" t="s">
        <v>727</v>
      </c>
      <c r="E50" s="19" t="s">
        <v>423</v>
      </c>
      <c r="F50" s="80" t="s">
        <v>251</v>
      </c>
      <c r="G50" s="80" t="s">
        <v>563</v>
      </c>
      <c r="H50" s="19" t="s">
        <v>772</v>
      </c>
      <c r="I50" s="89"/>
    </row>
    <row r="51" spans="1:9">
      <c r="A51" s="79">
        <v>2017</v>
      </c>
      <c r="B51" s="80" t="s">
        <v>560</v>
      </c>
      <c r="C51" s="80">
        <v>3</v>
      </c>
      <c r="D51" s="80" t="s">
        <v>727</v>
      </c>
      <c r="E51" s="19" t="s">
        <v>773</v>
      </c>
      <c r="F51" s="80" t="s">
        <v>251</v>
      </c>
      <c r="G51" s="80" t="s">
        <v>563</v>
      </c>
      <c r="H51" s="19" t="s">
        <v>774</v>
      </c>
      <c r="I51" s="89"/>
    </row>
    <row r="52" spans="1:9">
      <c r="A52" s="79">
        <v>2017</v>
      </c>
      <c r="B52" s="80" t="s">
        <v>775</v>
      </c>
      <c r="C52" s="80">
        <v>3</v>
      </c>
      <c r="D52" s="80" t="s">
        <v>727</v>
      </c>
      <c r="E52" s="19" t="s">
        <v>773</v>
      </c>
      <c r="F52" s="80" t="s">
        <v>251</v>
      </c>
      <c r="G52" s="80" t="s">
        <v>563</v>
      </c>
      <c r="H52" s="19" t="s">
        <v>776</v>
      </c>
      <c r="I52" s="89"/>
    </row>
    <row r="53" spans="1:9">
      <c r="A53" s="79">
        <v>2017</v>
      </c>
      <c r="B53" s="80" t="s">
        <v>777</v>
      </c>
      <c r="C53" s="80">
        <v>3</v>
      </c>
      <c r="D53" s="80" t="s">
        <v>727</v>
      </c>
      <c r="E53" s="19" t="s">
        <v>527</v>
      </c>
      <c r="F53" s="80" t="s">
        <v>251</v>
      </c>
      <c r="G53" s="80" t="s">
        <v>563</v>
      </c>
      <c r="H53" s="19" t="s">
        <v>778</v>
      </c>
      <c r="I53" s="89"/>
    </row>
    <row r="54" spans="1:9">
      <c r="A54" s="79">
        <v>2017</v>
      </c>
      <c r="B54" s="80" t="s">
        <v>779</v>
      </c>
      <c r="C54" s="80">
        <v>3</v>
      </c>
      <c r="D54" s="80" t="s">
        <v>727</v>
      </c>
      <c r="E54" s="19" t="s">
        <v>527</v>
      </c>
      <c r="F54" s="80" t="s">
        <v>251</v>
      </c>
      <c r="G54" s="80" t="s">
        <v>563</v>
      </c>
      <c r="H54" s="19" t="s">
        <v>780</v>
      </c>
      <c r="I54" s="89"/>
    </row>
    <row r="55" spans="1:9">
      <c r="A55" s="79">
        <v>2017</v>
      </c>
      <c r="B55" s="80" t="s">
        <v>781</v>
      </c>
      <c r="C55" s="80">
        <v>3</v>
      </c>
      <c r="D55" s="80" t="s">
        <v>727</v>
      </c>
      <c r="E55" s="19" t="s">
        <v>527</v>
      </c>
      <c r="F55" s="80" t="s">
        <v>251</v>
      </c>
      <c r="G55" s="80" t="s">
        <v>563</v>
      </c>
      <c r="H55" s="19" t="s">
        <v>782</v>
      </c>
      <c r="I55" s="89"/>
    </row>
    <row r="56" spans="1:9">
      <c r="A56" s="79">
        <v>2017</v>
      </c>
      <c r="B56" s="80" t="s">
        <v>783</v>
      </c>
      <c r="C56" s="80">
        <v>3</v>
      </c>
      <c r="D56" s="80" t="s">
        <v>727</v>
      </c>
      <c r="E56" s="19" t="s">
        <v>731</v>
      </c>
      <c r="F56" s="80" t="s">
        <v>251</v>
      </c>
      <c r="G56" s="80" t="s">
        <v>563</v>
      </c>
      <c r="H56" s="19" t="s">
        <v>784</v>
      </c>
      <c r="I56" s="89"/>
    </row>
    <row r="57" spans="1:9">
      <c r="A57" s="79">
        <v>2017</v>
      </c>
      <c r="B57" s="80" t="s">
        <v>785</v>
      </c>
      <c r="C57" s="80">
        <v>3</v>
      </c>
      <c r="D57" s="80" t="s">
        <v>727</v>
      </c>
      <c r="E57" s="19" t="s">
        <v>731</v>
      </c>
      <c r="F57" s="80" t="s">
        <v>251</v>
      </c>
      <c r="G57" s="80" t="s">
        <v>563</v>
      </c>
      <c r="H57" s="19" t="s">
        <v>786</v>
      </c>
      <c r="I57" s="89"/>
    </row>
    <row r="58" spans="1:9">
      <c r="A58" s="79">
        <v>2017</v>
      </c>
      <c r="B58" s="80" t="s">
        <v>787</v>
      </c>
      <c r="C58" s="80">
        <v>3</v>
      </c>
      <c r="D58" s="80" t="s">
        <v>727</v>
      </c>
      <c r="E58" s="19" t="s">
        <v>669</v>
      </c>
      <c r="F58" s="80" t="s">
        <v>251</v>
      </c>
      <c r="G58" s="80" t="s">
        <v>563</v>
      </c>
      <c r="H58" s="19" t="s">
        <v>788</v>
      </c>
      <c r="I58" s="89"/>
    </row>
    <row r="59" spans="1:9">
      <c r="A59" s="79">
        <v>2017</v>
      </c>
      <c r="B59" s="80" t="s">
        <v>789</v>
      </c>
      <c r="C59" s="80">
        <v>3</v>
      </c>
      <c r="D59" s="80" t="s">
        <v>727</v>
      </c>
      <c r="E59" s="19" t="s">
        <v>449</v>
      </c>
      <c r="F59" s="80" t="s">
        <v>251</v>
      </c>
      <c r="G59" s="80" t="s">
        <v>563</v>
      </c>
      <c r="H59" s="19" t="s">
        <v>790</v>
      </c>
      <c r="I59" s="89"/>
    </row>
    <row r="60" spans="1:9">
      <c r="A60" s="79">
        <v>2017</v>
      </c>
      <c r="B60" s="80" t="s">
        <v>791</v>
      </c>
      <c r="C60" s="80">
        <v>3</v>
      </c>
      <c r="D60" s="80" t="s">
        <v>727</v>
      </c>
      <c r="E60" s="19" t="s">
        <v>449</v>
      </c>
      <c r="F60" s="80" t="s">
        <v>251</v>
      </c>
      <c r="G60" s="80" t="s">
        <v>563</v>
      </c>
      <c r="H60" s="19" t="s">
        <v>792</v>
      </c>
      <c r="I60" s="89"/>
    </row>
    <row r="61" spans="1:9">
      <c r="A61" s="79">
        <v>2018</v>
      </c>
      <c r="B61" s="80" t="s">
        <v>237</v>
      </c>
      <c r="C61" s="80">
        <v>4</v>
      </c>
      <c r="D61" s="80" t="s">
        <v>804</v>
      </c>
      <c r="E61" s="19" t="s">
        <v>596</v>
      </c>
      <c r="F61" s="80" t="s">
        <v>251</v>
      </c>
      <c r="G61" s="80" t="s">
        <v>563</v>
      </c>
      <c r="H61" s="19" t="s">
        <v>805</v>
      </c>
      <c r="I61" s="89"/>
    </row>
    <row r="62" spans="1:9">
      <c r="A62" s="79">
        <v>2018</v>
      </c>
      <c r="B62" s="80" t="s">
        <v>240</v>
      </c>
      <c r="C62" s="80">
        <v>5</v>
      </c>
      <c r="D62" s="80" t="s">
        <v>806</v>
      </c>
      <c r="E62" s="19" t="s">
        <v>596</v>
      </c>
      <c r="F62" s="80" t="s">
        <v>251</v>
      </c>
      <c r="G62" s="80" t="s">
        <v>563</v>
      </c>
      <c r="H62" s="19" t="s">
        <v>807</v>
      </c>
      <c r="I62" s="89"/>
    </row>
    <row r="63" spans="1:9">
      <c r="A63" s="79">
        <v>2018</v>
      </c>
      <c r="B63" s="80" t="s">
        <v>244</v>
      </c>
      <c r="C63" s="80">
        <v>6</v>
      </c>
      <c r="D63" s="80" t="s">
        <v>808</v>
      </c>
      <c r="E63" s="19" t="s">
        <v>440</v>
      </c>
      <c r="F63" s="80" t="s">
        <v>251</v>
      </c>
      <c r="G63" s="80" t="s">
        <v>563</v>
      </c>
      <c r="H63" s="19" t="s">
        <v>809</v>
      </c>
      <c r="I63" s="89"/>
    </row>
    <row r="64" spans="1:9">
      <c r="A64" s="79">
        <v>2018</v>
      </c>
      <c r="B64" s="80" t="s">
        <v>248</v>
      </c>
      <c r="C64" s="80">
        <v>7</v>
      </c>
      <c r="D64" s="80" t="s">
        <v>810</v>
      </c>
      <c r="E64" s="19" t="s">
        <v>337</v>
      </c>
      <c r="F64" s="80" t="s">
        <v>251</v>
      </c>
      <c r="G64" s="80" t="s">
        <v>563</v>
      </c>
      <c r="H64" s="19" t="s">
        <v>811</v>
      </c>
      <c r="I64" s="89"/>
    </row>
    <row r="65" spans="1:9">
      <c r="A65" s="79">
        <v>2018</v>
      </c>
      <c r="B65" s="80" t="s">
        <v>254</v>
      </c>
      <c r="C65" s="80">
        <v>8</v>
      </c>
      <c r="D65" s="80" t="s">
        <v>812</v>
      </c>
      <c r="E65" s="19" t="s">
        <v>596</v>
      </c>
      <c r="F65" s="80" t="s">
        <v>251</v>
      </c>
      <c r="G65" s="80" t="s">
        <v>563</v>
      </c>
      <c r="H65" s="19" t="s">
        <v>813</v>
      </c>
      <c r="I65" s="89"/>
    </row>
    <row r="66" spans="1:9">
      <c r="A66" s="79">
        <v>2018</v>
      </c>
      <c r="B66" s="80" t="s">
        <v>257</v>
      </c>
      <c r="C66" s="80">
        <v>9</v>
      </c>
      <c r="D66" s="80" t="s">
        <v>814</v>
      </c>
      <c r="E66" s="19" t="s">
        <v>585</v>
      </c>
      <c r="F66" s="80" t="s">
        <v>251</v>
      </c>
      <c r="G66" s="80" t="s">
        <v>563</v>
      </c>
      <c r="H66" s="19" t="s">
        <v>815</v>
      </c>
      <c r="I66" s="89"/>
    </row>
    <row r="67" spans="1:9">
      <c r="A67" s="79">
        <v>2018</v>
      </c>
      <c r="B67" s="80" t="s">
        <v>260</v>
      </c>
      <c r="C67" s="80">
        <v>9</v>
      </c>
      <c r="D67" s="80" t="s">
        <v>814</v>
      </c>
      <c r="E67" s="19" t="s">
        <v>678</v>
      </c>
      <c r="F67" s="80" t="s">
        <v>251</v>
      </c>
      <c r="G67" s="80" t="s">
        <v>563</v>
      </c>
      <c r="H67" s="19" t="s">
        <v>816</v>
      </c>
      <c r="I67" s="89"/>
    </row>
    <row r="68" spans="1:9">
      <c r="A68" s="79">
        <v>2018</v>
      </c>
      <c r="B68" s="80" t="s">
        <v>263</v>
      </c>
      <c r="C68" s="80">
        <v>9</v>
      </c>
      <c r="D68" s="80" t="s">
        <v>814</v>
      </c>
      <c r="E68" s="19" t="s">
        <v>480</v>
      </c>
      <c r="F68" s="80" t="s">
        <v>251</v>
      </c>
      <c r="G68" s="80" t="s">
        <v>563</v>
      </c>
      <c r="H68" s="19" t="s">
        <v>817</v>
      </c>
      <c r="I68" s="89"/>
    </row>
    <row r="69" spans="1:9">
      <c r="A69" s="79">
        <v>2018</v>
      </c>
      <c r="B69" s="80" t="s">
        <v>266</v>
      </c>
      <c r="C69" s="80">
        <v>9</v>
      </c>
      <c r="D69" s="80" t="s">
        <v>814</v>
      </c>
      <c r="E69" s="19" t="s">
        <v>480</v>
      </c>
      <c r="F69" s="80" t="s">
        <v>251</v>
      </c>
      <c r="G69" s="80" t="s">
        <v>563</v>
      </c>
      <c r="H69" s="19" t="s">
        <v>818</v>
      </c>
      <c r="I69" s="89"/>
    </row>
    <row r="70" spans="1:9">
      <c r="A70" s="79">
        <v>2018</v>
      </c>
      <c r="B70" s="80" t="s">
        <v>268</v>
      </c>
      <c r="C70" s="80">
        <v>9</v>
      </c>
      <c r="D70" s="80" t="s">
        <v>814</v>
      </c>
      <c r="E70" s="19" t="s">
        <v>480</v>
      </c>
      <c r="F70" s="80" t="s">
        <v>251</v>
      </c>
      <c r="G70" s="80" t="s">
        <v>563</v>
      </c>
      <c r="H70" s="19" t="s">
        <v>819</v>
      </c>
      <c r="I70" s="89"/>
    </row>
    <row r="71" spans="1:9">
      <c r="A71" s="79">
        <v>2018</v>
      </c>
      <c r="B71" s="80" t="s">
        <v>271</v>
      </c>
      <c r="C71" s="80">
        <v>9</v>
      </c>
      <c r="D71" s="80" t="s">
        <v>814</v>
      </c>
      <c r="E71" s="19" t="s">
        <v>480</v>
      </c>
      <c r="F71" s="80" t="s">
        <v>251</v>
      </c>
      <c r="G71" s="80" t="s">
        <v>563</v>
      </c>
      <c r="H71" s="19" t="s">
        <v>820</v>
      </c>
      <c r="I71" s="89"/>
    </row>
    <row r="72" spans="1:9">
      <c r="A72" s="79">
        <v>2018</v>
      </c>
      <c r="B72" s="80" t="s">
        <v>274</v>
      </c>
      <c r="C72" s="80">
        <v>9</v>
      </c>
      <c r="D72" s="80" t="s">
        <v>814</v>
      </c>
      <c r="E72" s="19" t="s">
        <v>678</v>
      </c>
      <c r="F72" s="80" t="s">
        <v>251</v>
      </c>
      <c r="G72" s="80" t="s">
        <v>563</v>
      </c>
      <c r="H72" s="19" t="s">
        <v>821</v>
      </c>
      <c r="I72" s="89"/>
    </row>
    <row r="73" spans="1:9">
      <c r="A73" s="79">
        <v>2018</v>
      </c>
      <c r="B73" s="80" t="s">
        <v>276</v>
      </c>
      <c r="C73" s="80">
        <v>9</v>
      </c>
      <c r="D73" s="80" t="s">
        <v>814</v>
      </c>
      <c r="E73" s="19" t="s">
        <v>678</v>
      </c>
      <c r="F73" s="80" t="s">
        <v>251</v>
      </c>
      <c r="G73" s="80" t="s">
        <v>563</v>
      </c>
      <c r="H73" s="19" t="s">
        <v>822</v>
      </c>
      <c r="I73" s="89"/>
    </row>
    <row r="74" spans="1:9">
      <c r="A74" s="79">
        <v>2018</v>
      </c>
      <c r="B74" s="80" t="s">
        <v>279</v>
      </c>
      <c r="C74" s="80">
        <v>9</v>
      </c>
      <c r="D74" s="80" t="s">
        <v>814</v>
      </c>
      <c r="E74" s="19" t="s">
        <v>446</v>
      </c>
      <c r="F74" s="80" t="s">
        <v>251</v>
      </c>
      <c r="G74" s="80" t="s">
        <v>563</v>
      </c>
      <c r="H74" s="19" t="s">
        <v>823</v>
      </c>
      <c r="I74" s="89"/>
    </row>
    <row r="75" spans="1:9">
      <c r="A75" s="79">
        <v>2018</v>
      </c>
      <c r="B75" s="80" t="s">
        <v>281</v>
      </c>
      <c r="C75" s="80">
        <v>9</v>
      </c>
      <c r="D75" s="80" t="s">
        <v>814</v>
      </c>
      <c r="E75" s="19" t="s">
        <v>678</v>
      </c>
      <c r="F75" s="80" t="s">
        <v>251</v>
      </c>
      <c r="G75" s="80" t="s">
        <v>563</v>
      </c>
      <c r="H75" s="19" t="s">
        <v>824</v>
      </c>
      <c r="I75" s="89"/>
    </row>
    <row r="76" spans="1:9">
      <c r="A76" s="79">
        <v>2018</v>
      </c>
      <c r="B76" s="80" t="s">
        <v>283</v>
      </c>
      <c r="C76" s="80">
        <v>9</v>
      </c>
      <c r="D76" s="80" t="s">
        <v>814</v>
      </c>
      <c r="E76" s="19" t="s">
        <v>678</v>
      </c>
      <c r="F76" s="80" t="s">
        <v>251</v>
      </c>
      <c r="G76" s="80" t="s">
        <v>563</v>
      </c>
      <c r="H76" s="19" t="s">
        <v>825</v>
      </c>
      <c r="I76" s="89"/>
    </row>
    <row r="77" spans="1:9">
      <c r="A77" s="79">
        <v>2018</v>
      </c>
      <c r="B77" s="80" t="s">
        <v>285</v>
      </c>
      <c r="C77" s="80">
        <v>9</v>
      </c>
      <c r="D77" s="80" t="s">
        <v>814</v>
      </c>
      <c r="E77" s="19" t="s">
        <v>678</v>
      </c>
      <c r="F77" s="80" t="s">
        <v>251</v>
      </c>
      <c r="G77" s="80" t="s">
        <v>563</v>
      </c>
      <c r="H77" s="19" t="s">
        <v>826</v>
      </c>
      <c r="I77" s="89"/>
    </row>
    <row r="78" spans="1:9">
      <c r="A78" s="79">
        <v>2018</v>
      </c>
      <c r="B78" s="80" t="s">
        <v>287</v>
      </c>
      <c r="C78" s="80">
        <v>9</v>
      </c>
      <c r="D78" s="80" t="s">
        <v>814</v>
      </c>
      <c r="E78" s="19" t="s">
        <v>480</v>
      </c>
      <c r="F78" s="80" t="s">
        <v>251</v>
      </c>
      <c r="G78" s="80" t="s">
        <v>563</v>
      </c>
      <c r="H78" s="19" t="s">
        <v>827</v>
      </c>
      <c r="I78" s="89"/>
    </row>
    <row r="79" spans="1:9">
      <c r="A79" s="79">
        <v>2018</v>
      </c>
      <c r="B79" s="80" t="s">
        <v>289</v>
      </c>
      <c r="C79" s="80">
        <v>9</v>
      </c>
      <c r="D79" s="80" t="s">
        <v>814</v>
      </c>
      <c r="E79" s="19" t="s">
        <v>678</v>
      </c>
      <c r="F79" s="80" t="s">
        <v>251</v>
      </c>
      <c r="G79" s="80" t="s">
        <v>563</v>
      </c>
      <c r="H79" s="19" t="s">
        <v>828</v>
      </c>
      <c r="I79" s="89"/>
    </row>
    <row r="80" spans="1:9">
      <c r="A80" s="79">
        <v>2018</v>
      </c>
      <c r="B80" s="80" t="s">
        <v>291</v>
      </c>
      <c r="C80" s="80">
        <v>9</v>
      </c>
      <c r="D80" s="80" t="s">
        <v>814</v>
      </c>
      <c r="E80" s="19" t="s">
        <v>250</v>
      </c>
      <c r="F80" s="80" t="s">
        <v>251</v>
      </c>
      <c r="G80" s="80" t="s">
        <v>563</v>
      </c>
      <c r="H80" s="19" t="s">
        <v>829</v>
      </c>
      <c r="I80" s="89"/>
    </row>
    <row r="81" spans="1:9">
      <c r="A81" s="79">
        <v>2018</v>
      </c>
      <c r="B81" s="80" t="s">
        <v>293</v>
      </c>
      <c r="C81" s="80">
        <v>10</v>
      </c>
      <c r="D81" s="80" t="s">
        <v>830</v>
      </c>
      <c r="E81" s="19" t="s">
        <v>558</v>
      </c>
      <c r="F81" s="80" t="s">
        <v>251</v>
      </c>
      <c r="G81" s="80" t="s">
        <v>563</v>
      </c>
      <c r="H81" s="19" t="s">
        <v>831</v>
      </c>
      <c r="I81" s="89"/>
    </row>
    <row r="82" spans="1:9">
      <c r="A82" s="79">
        <v>2018</v>
      </c>
      <c r="B82" s="80" t="s">
        <v>295</v>
      </c>
      <c r="C82" s="80">
        <v>10</v>
      </c>
      <c r="D82" s="80" t="s">
        <v>830</v>
      </c>
      <c r="E82" s="19" t="s">
        <v>596</v>
      </c>
      <c r="F82" s="80" t="s">
        <v>251</v>
      </c>
      <c r="G82" s="80" t="s">
        <v>563</v>
      </c>
      <c r="H82" s="19" t="s">
        <v>832</v>
      </c>
      <c r="I82" s="89"/>
    </row>
    <row r="83" spans="1:9">
      <c r="A83" s="79">
        <v>2018</v>
      </c>
      <c r="B83" s="80" t="s">
        <v>297</v>
      </c>
      <c r="C83" s="80">
        <v>11</v>
      </c>
      <c r="D83" s="80" t="s">
        <v>833</v>
      </c>
      <c r="E83" s="19" t="s">
        <v>596</v>
      </c>
      <c r="F83" s="80" t="s">
        <v>251</v>
      </c>
      <c r="G83" s="80" t="s">
        <v>563</v>
      </c>
      <c r="H83" s="19" t="s">
        <v>834</v>
      </c>
      <c r="I83" s="89"/>
    </row>
    <row r="84" spans="1:9">
      <c r="A84" s="79">
        <v>2018</v>
      </c>
      <c r="B84" s="80" t="s">
        <v>299</v>
      </c>
      <c r="C84" s="80">
        <v>11</v>
      </c>
      <c r="D84" s="80" t="s">
        <v>833</v>
      </c>
      <c r="E84" s="19" t="s">
        <v>596</v>
      </c>
      <c r="F84" s="80" t="s">
        <v>251</v>
      </c>
      <c r="G84" s="80" t="s">
        <v>563</v>
      </c>
      <c r="H84" s="19" t="s">
        <v>835</v>
      </c>
      <c r="I84" s="89"/>
    </row>
    <row r="85" spans="1:9">
      <c r="A85" s="79">
        <v>2018</v>
      </c>
      <c r="B85" s="80" t="s">
        <v>301</v>
      </c>
      <c r="C85" s="80">
        <v>12</v>
      </c>
      <c r="D85" s="80" t="s">
        <v>836</v>
      </c>
      <c r="E85" s="19" t="s">
        <v>567</v>
      </c>
      <c r="F85" s="80" t="s">
        <v>251</v>
      </c>
      <c r="G85" s="80" t="s">
        <v>563</v>
      </c>
      <c r="H85" s="19" t="s">
        <v>837</v>
      </c>
      <c r="I85" s="89"/>
    </row>
    <row r="86" spans="1:9">
      <c r="A86" s="79">
        <v>2018</v>
      </c>
      <c r="B86" s="80" t="s">
        <v>303</v>
      </c>
      <c r="C86" s="80">
        <v>12</v>
      </c>
      <c r="D86" s="80" t="s">
        <v>836</v>
      </c>
      <c r="E86" s="19" t="s">
        <v>567</v>
      </c>
      <c r="F86" s="80" t="s">
        <v>251</v>
      </c>
      <c r="G86" s="80" t="s">
        <v>563</v>
      </c>
      <c r="H86" s="19" t="s">
        <v>838</v>
      </c>
      <c r="I86" s="89"/>
    </row>
    <row r="87" spans="1:9">
      <c r="A87" s="79">
        <v>2018</v>
      </c>
      <c r="B87" s="80" t="s">
        <v>305</v>
      </c>
      <c r="C87" s="80">
        <v>12</v>
      </c>
      <c r="D87" s="80" t="s">
        <v>836</v>
      </c>
      <c r="E87" s="19" t="s">
        <v>567</v>
      </c>
      <c r="F87" s="80" t="s">
        <v>251</v>
      </c>
      <c r="G87" s="80" t="s">
        <v>563</v>
      </c>
      <c r="H87" s="19" t="s">
        <v>839</v>
      </c>
      <c r="I87" s="89"/>
    </row>
    <row r="88" spans="1:9">
      <c r="A88" s="79">
        <v>2018</v>
      </c>
      <c r="B88" s="80" t="s">
        <v>307</v>
      </c>
      <c r="C88" s="80">
        <v>12</v>
      </c>
      <c r="D88" s="80" t="s">
        <v>836</v>
      </c>
      <c r="E88" s="19" t="s">
        <v>567</v>
      </c>
      <c r="F88" s="80" t="s">
        <v>251</v>
      </c>
      <c r="G88" s="80" t="s">
        <v>563</v>
      </c>
      <c r="H88" s="19" t="s">
        <v>840</v>
      </c>
      <c r="I88" s="89"/>
    </row>
    <row r="89" spans="1:9">
      <c r="A89" s="79">
        <v>2018</v>
      </c>
      <c r="B89" s="80" t="s">
        <v>309</v>
      </c>
      <c r="C89" s="80">
        <v>13</v>
      </c>
      <c r="D89" s="80" t="s">
        <v>841</v>
      </c>
      <c r="E89" s="19" t="s">
        <v>596</v>
      </c>
      <c r="F89" s="80" t="s">
        <v>251</v>
      </c>
      <c r="G89" s="80" t="s">
        <v>563</v>
      </c>
      <c r="H89" s="19" t="s">
        <v>842</v>
      </c>
      <c r="I89" s="89"/>
    </row>
    <row r="90" spans="1:9">
      <c r="A90" s="79">
        <v>2018</v>
      </c>
      <c r="B90" s="80" t="s">
        <v>311</v>
      </c>
      <c r="C90" s="80">
        <v>14</v>
      </c>
      <c r="D90" s="80" t="s">
        <v>843</v>
      </c>
      <c r="E90" s="19" t="s">
        <v>633</v>
      </c>
      <c r="F90" s="80" t="s">
        <v>251</v>
      </c>
      <c r="G90" s="80" t="s">
        <v>563</v>
      </c>
      <c r="H90" s="19" t="s">
        <v>844</v>
      </c>
      <c r="I90" s="89"/>
    </row>
    <row r="91" spans="1:9">
      <c r="A91" s="79">
        <v>2018</v>
      </c>
      <c r="B91" s="80" t="s">
        <v>314</v>
      </c>
      <c r="C91" s="80">
        <v>14</v>
      </c>
      <c r="D91" s="80" t="s">
        <v>843</v>
      </c>
      <c r="E91" s="19" t="s">
        <v>596</v>
      </c>
      <c r="F91" s="80" t="s">
        <v>251</v>
      </c>
      <c r="G91" s="80" t="s">
        <v>563</v>
      </c>
      <c r="H91" s="19" t="s">
        <v>845</v>
      </c>
      <c r="I91" s="89"/>
    </row>
    <row r="92" spans="1:9">
      <c r="A92" s="79">
        <v>2018</v>
      </c>
      <c r="B92" s="80" t="s">
        <v>316</v>
      </c>
      <c r="C92" s="80">
        <v>14</v>
      </c>
      <c r="D92" s="80" t="s">
        <v>843</v>
      </c>
      <c r="E92" s="19" t="s">
        <v>585</v>
      </c>
      <c r="F92" s="80" t="s">
        <v>251</v>
      </c>
      <c r="G92" s="80" t="s">
        <v>563</v>
      </c>
      <c r="H92" s="19" t="s">
        <v>846</v>
      </c>
      <c r="I92" s="89"/>
    </row>
    <row r="93" spans="1:9">
      <c r="A93" s="79">
        <v>2018</v>
      </c>
      <c r="B93" s="80" t="s">
        <v>318</v>
      </c>
      <c r="C93" s="80">
        <v>14</v>
      </c>
      <c r="D93" s="80" t="s">
        <v>843</v>
      </c>
      <c r="E93" s="19" t="s">
        <v>585</v>
      </c>
      <c r="F93" s="80" t="s">
        <v>251</v>
      </c>
      <c r="G93" s="80" t="s">
        <v>563</v>
      </c>
      <c r="H93" s="19" t="s">
        <v>847</v>
      </c>
      <c r="I93" s="89"/>
    </row>
    <row r="94" spans="1:9">
      <c r="A94" s="79">
        <v>2018</v>
      </c>
      <c r="B94" s="80" t="s">
        <v>321</v>
      </c>
      <c r="C94" s="80">
        <v>14</v>
      </c>
      <c r="D94" s="80" t="s">
        <v>843</v>
      </c>
      <c r="E94" s="19" t="s">
        <v>585</v>
      </c>
      <c r="F94" s="80" t="s">
        <v>251</v>
      </c>
      <c r="G94" s="80" t="s">
        <v>563</v>
      </c>
      <c r="H94" s="19" t="s">
        <v>848</v>
      </c>
      <c r="I94" s="89"/>
    </row>
    <row r="95" spans="1:9">
      <c r="A95" s="79">
        <v>2018</v>
      </c>
      <c r="B95" s="80" t="s">
        <v>323</v>
      </c>
      <c r="C95" s="80">
        <v>15</v>
      </c>
      <c r="D95" s="80" t="s">
        <v>849</v>
      </c>
      <c r="E95" s="19" t="s">
        <v>596</v>
      </c>
      <c r="F95" s="80" t="s">
        <v>251</v>
      </c>
      <c r="G95" s="80" t="s">
        <v>563</v>
      </c>
      <c r="H95" s="19" t="s">
        <v>850</v>
      </c>
      <c r="I95" s="89"/>
    </row>
    <row r="96" spans="1:9">
      <c r="A96" s="79">
        <v>2018</v>
      </c>
      <c r="B96" s="80" t="s">
        <v>325</v>
      </c>
      <c r="C96" s="80">
        <v>15</v>
      </c>
      <c r="D96" s="80" t="s">
        <v>849</v>
      </c>
      <c r="E96" s="19" t="s">
        <v>449</v>
      </c>
      <c r="F96" s="80" t="s">
        <v>251</v>
      </c>
      <c r="G96" s="80" t="s">
        <v>563</v>
      </c>
      <c r="H96" s="19" t="s">
        <v>851</v>
      </c>
      <c r="I96" s="89"/>
    </row>
    <row r="97" spans="1:9">
      <c r="A97" s="79">
        <v>2018</v>
      </c>
      <c r="B97" s="80" t="s">
        <v>327</v>
      </c>
      <c r="C97" s="80">
        <v>15</v>
      </c>
      <c r="D97" s="80" t="s">
        <v>849</v>
      </c>
      <c r="E97" s="19" t="s">
        <v>330</v>
      </c>
      <c r="F97" s="80" t="s">
        <v>251</v>
      </c>
      <c r="G97" s="80" t="s">
        <v>563</v>
      </c>
      <c r="H97" s="19" t="s">
        <v>852</v>
      </c>
      <c r="I97" s="89"/>
    </row>
    <row r="98" spans="1:9">
      <c r="A98" s="79">
        <v>2018</v>
      </c>
      <c r="B98" s="80" t="s">
        <v>329</v>
      </c>
      <c r="C98" s="80">
        <v>15</v>
      </c>
      <c r="D98" s="80" t="s">
        <v>849</v>
      </c>
      <c r="E98" s="19" t="s">
        <v>330</v>
      </c>
      <c r="F98" s="80" t="s">
        <v>251</v>
      </c>
      <c r="G98" s="80" t="s">
        <v>563</v>
      </c>
      <c r="H98" s="19" t="s">
        <v>853</v>
      </c>
      <c r="I98" s="89"/>
    </row>
    <row r="99" spans="1:9">
      <c r="A99" s="79">
        <v>2018</v>
      </c>
      <c r="B99" s="80" t="s">
        <v>332</v>
      </c>
      <c r="C99" s="80">
        <v>15</v>
      </c>
      <c r="D99" s="80" t="s">
        <v>849</v>
      </c>
      <c r="E99" s="19" t="s">
        <v>585</v>
      </c>
      <c r="F99" s="80" t="s">
        <v>251</v>
      </c>
      <c r="G99" s="80" t="s">
        <v>563</v>
      </c>
      <c r="H99" s="19" t="s">
        <v>854</v>
      </c>
      <c r="I99" s="89"/>
    </row>
    <row r="100" spans="1:9">
      <c r="A100" s="79">
        <v>2018</v>
      </c>
      <c r="B100" s="80" t="s">
        <v>334</v>
      </c>
      <c r="C100" s="80">
        <v>15</v>
      </c>
      <c r="D100" s="80" t="s">
        <v>849</v>
      </c>
      <c r="E100" s="19" t="s">
        <v>242</v>
      </c>
      <c r="F100" s="80" t="s">
        <v>251</v>
      </c>
      <c r="G100" s="80" t="s">
        <v>563</v>
      </c>
      <c r="H100" s="19" t="s">
        <v>855</v>
      </c>
      <c r="I100" s="89"/>
    </row>
    <row r="101" spans="1:9">
      <c r="A101" s="79">
        <v>2018</v>
      </c>
      <c r="B101" s="80" t="s">
        <v>336</v>
      </c>
      <c r="C101" s="80">
        <v>15</v>
      </c>
      <c r="D101" s="80" t="s">
        <v>856</v>
      </c>
      <c r="E101" s="19" t="s">
        <v>857</v>
      </c>
      <c r="F101" s="80" t="s">
        <v>251</v>
      </c>
      <c r="G101" s="80" t="s">
        <v>563</v>
      </c>
      <c r="H101" s="19" t="s">
        <v>858</v>
      </c>
      <c r="I101" s="89"/>
    </row>
    <row r="102" spans="1:9">
      <c r="A102" s="79">
        <v>2018</v>
      </c>
      <c r="B102" s="80" t="s">
        <v>339</v>
      </c>
      <c r="C102" s="80">
        <v>16</v>
      </c>
      <c r="D102" s="80" t="s">
        <v>859</v>
      </c>
      <c r="E102" s="19" t="s">
        <v>423</v>
      </c>
      <c r="F102" s="80" t="s">
        <v>251</v>
      </c>
      <c r="G102" s="80" t="s">
        <v>563</v>
      </c>
      <c r="H102" s="19" t="s">
        <v>860</v>
      </c>
      <c r="I102" s="89"/>
    </row>
    <row r="103" spans="1:9">
      <c r="A103" s="79">
        <v>2018</v>
      </c>
      <c r="B103" s="80" t="s">
        <v>341</v>
      </c>
      <c r="C103" s="80">
        <v>16</v>
      </c>
      <c r="D103" s="80" t="s">
        <v>859</v>
      </c>
      <c r="E103" s="19" t="s">
        <v>242</v>
      </c>
      <c r="F103" s="80" t="s">
        <v>251</v>
      </c>
      <c r="G103" s="80" t="s">
        <v>563</v>
      </c>
      <c r="H103" s="19" t="s">
        <v>861</v>
      </c>
      <c r="I103" s="89"/>
    </row>
    <row r="104" spans="1:9">
      <c r="A104" s="79">
        <v>2018</v>
      </c>
      <c r="B104" s="80" t="s">
        <v>344</v>
      </c>
      <c r="C104" s="80">
        <v>16</v>
      </c>
      <c r="D104" s="80" t="s">
        <v>859</v>
      </c>
      <c r="E104" s="19" t="s">
        <v>242</v>
      </c>
      <c r="F104" s="80" t="s">
        <v>251</v>
      </c>
      <c r="G104" s="80" t="s">
        <v>563</v>
      </c>
      <c r="H104" s="19" t="s">
        <v>862</v>
      </c>
      <c r="I104" s="89"/>
    </row>
    <row r="105" spans="1:9">
      <c r="A105" s="79">
        <v>2018</v>
      </c>
      <c r="B105" s="80" t="s">
        <v>347</v>
      </c>
      <c r="C105" s="80">
        <v>17</v>
      </c>
      <c r="D105" s="80" t="s">
        <v>863</v>
      </c>
      <c r="E105" s="19" t="s">
        <v>242</v>
      </c>
      <c r="F105" s="80" t="s">
        <v>251</v>
      </c>
      <c r="G105" s="80" t="s">
        <v>563</v>
      </c>
      <c r="H105" s="19" t="s">
        <v>864</v>
      </c>
      <c r="I105" s="89"/>
    </row>
    <row r="106" spans="1:9">
      <c r="A106" s="79">
        <v>2018</v>
      </c>
      <c r="B106" s="80" t="s">
        <v>510</v>
      </c>
      <c r="C106" s="80">
        <v>18</v>
      </c>
      <c r="D106" s="80" t="s">
        <v>966</v>
      </c>
      <c r="E106" s="19" t="s">
        <v>242</v>
      </c>
      <c r="F106" s="80" t="s">
        <v>251</v>
      </c>
      <c r="G106" s="80" t="s">
        <v>563</v>
      </c>
      <c r="H106" s="19" t="s">
        <v>967</v>
      </c>
      <c r="I106" s="89"/>
    </row>
    <row r="107" spans="1:9">
      <c r="A107" s="79">
        <v>2018</v>
      </c>
      <c r="B107" s="80" t="s">
        <v>512</v>
      </c>
      <c r="C107" s="80">
        <v>18</v>
      </c>
      <c r="D107" s="80" t="s">
        <v>966</v>
      </c>
      <c r="E107" s="19" t="s">
        <v>242</v>
      </c>
      <c r="F107" s="80" t="s">
        <v>251</v>
      </c>
      <c r="G107" s="80" t="s">
        <v>563</v>
      </c>
      <c r="H107" s="19" t="s">
        <v>968</v>
      </c>
      <c r="I107" s="89"/>
    </row>
    <row r="108" spans="1:9">
      <c r="A108" s="79">
        <v>2018</v>
      </c>
      <c r="B108" s="80" t="s">
        <v>533</v>
      </c>
      <c r="C108" s="80">
        <v>19</v>
      </c>
      <c r="D108" s="80" t="s">
        <v>982</v>
      </c>
      <c r="E108" s="19" t="s">
        <v>585</v>
      </c>
      <c r="F108" s="80" t="s">
        <v>251</v>
      </c>
      <c r="G108" s="80" t="s">
        <v>563</v>
      </c>
      <c r="H108" s="19" t="s">
        <v>983</v>
      </c>
      <c r="I108" s="89"/>
    </row>
    <row r="109" spans="1:9">
      <c r="A109" s="79">
        <v>2018</v>
      </c>
      <c r="B109" s="80" t="s">
        <v>535</v>
      </c>
      <c r="C109" s="80">
        <v>19</v>
      </c>
      <c r="D109" s="80" t="s">
        <v>982</v>
      </c>
      <c r="E109" s="19" t="s">
        <v>633</v>
      </c>
      <c r="F109" s="80" t="s">
        <v>251</v>
      </c>
      <c r="G109" s="80" t="s">
        <v>563</v>
      </c>
      <c r="H109" s="19" t="s">
        <v>984</v>
      </c>
      <c r="I109" s="89"/>
    </row>
    <row r="110" spans="1:9">
      <c r="A110" s="79">
        <v>2018</v>
      </c>
      <c r="B110" s="80" t="s">
        <v>537</v>
      </c>
      <c r="C110" s="80">
        <v>20</v>
      </c>
      <c r="D110" s="80" t="s">
        <v>985</v>
      </c>
      <c r="E110" s="19" t="s">
        <v>857</v>
      </c>
      <c r="F110" s="80" t="s">
        <v>251</v>
      </c>
      <c r="G110" s="80" t="s">
        <v>563</v>
      </c>
      <c r="H110" s="19" t="s">
        <v>986</v>
      </c>
      <c r="I110" s="89"/>
    </row>
    <row r="111" spans="1:9">
      <c r="A111" s="79">
        <v>2018</v>
      </c>
      <c r="B111" s="80" t="s">
        <v>539</v>
      </c>
      <c r="C111" s="80">
        <v>21</v>
      </c>
      <c r="D111" s="80" t="s">
        <v>987</v>
      </c>
      <c r="E111" s="19" t="s">
        <v>567</v>
      </c>
      <c r="F111" s="80" t="s">
        <v>251</v>
      </c>
      <c r="G111" s="80" t="s">
        <v>563</v>
      </c>
      <c r="H111" s="19" t="s">
        <v>988</v>
      </c>
      <c r="I111" s="89"/>
    </row>
    <row r="112" spans="1:9">
      <c r="A112" s="79">
        <v>2018</v>
      </c>
      <c r="B112" s="80" t="s">
        <v>541</v>
      </c>
      <c r="C112" s="80">
        <v>21</v>
      </c>
      <c r="D112" s="80" t="s">
        <v>987</v>
      </c>
      <c r="E112" s="19" t="s">
        <v>242</v>
      </c>
      <c r="F112" s="80" t="s">
        <v>251</v>
      </c>
      <c r="G112" s="80" t="s">
        <v>563</v>
      </c>
      <c r="H112" s="19" t="s">
        <v>989</v>
      </c>
      <c r="I112" s="89"/>
    </row>
    <row r="113" spans="1:9">
      <c r="A113" s="79">
        <v>2018</v>
      </c>
      <c r="B113" s="80" t="s">
        <v>543</v>
      </c>
      <c r="C113" s="80">
        <v>21</v>
      </c>
      <c r="D113" s="80" t="s">
        <v>987</v>
      </c>
      <c r="E113" s="19" t="s">
        <v>585</v>
      </c>
      <c r="F113" s="80" t="s">
        <v>251</v>
      </c>
      <c r="G113" s="80" t="s">
        <v>563</v>
      </c>
      <c r="H113" s="19" t="s">
        <v>990</v>
      </c>
      <c r="I113" s="89"/>
    </row>
    <row r="114" spans="1:9">
      <c r="A114" s="79">
        <v>2018</v>
      </c>
      <c r="B114" s="80" t="s">
        <v>545</v>
      </c>
      <c r="C114" s="80">
        <v>22</v>
      </c>
      <c r="D114" s="80" t="s">
        <v>991</v>
      </c>
      <c r="E114" s="19" t="s">
        <v>242</v>
      </c>
      <c r="F114" s="80" t="s">
        <v>251</v>
      </c>
      <c r="G114" s="80" t="s">
        <v>563</v>
      </c>
      <c r="H114" s="19" t="s">
        <v>992</v>
      </c>
      <c r="I114" s="89"/>
    </row>
    <row r="115" spans="1:9">
      <c r="A115" s="79">
        <v>2018</v>
      </c>
      <c r="B115" s="80" t="s">
        <v>547</v>
      </c>
      <c r="C115" s="80">
        <v>23</v>
      </c>
      <c r="D115" s="80" t="s">
        <v>993</v>
      </c>
      <c r="E115" s="19" t="s">
        <v>242</v>
      </c>
      <c r="F115" s="80" t="s">
        <v>251</v>
      </c>
      <c r="G115" s="80" t="s">
        <v>563</v>
      </c>
      <c r="H115" s="19" t="s">
        <v>994</v>
      </c>
      <c r="I115" s="89"/>
    </row>
    <row r="116" spans="1:9">
      <c r="A116" s="79">
        <v>2018</v>
      </c>
      <c r="B116" s="80" t="s">
        <v>549</v>
      </c>
      <c r="C116" s="80">
        <v>24</v>
      </c>
      <c r="D116" s="80" t="s">
        <v>995</v>
      </c>
      <c r="E116" s="19" t="s">
        <v>596</v>
      </c>
      <c r="F116" s="80" t="s">
        <v>251</v>
      </c>
      <c r="G116" s="80" t="s">
        <v>563</v>
      </c>
      <c r="H116" s="19" t="s">
        <v>996</v>
      </c>
      <c r="I116" s="89"/>
    </row>
    <row r="117" spans="1:9">
      <c r="A117" s="79">
        <v>2018</v>
      </c>
      <c r="B117" s="80" t="s">
        <v>551</v>
      </c>
      <c r="C117" s="80">
        <v>24</v>
      </c>
      <c r="D117" s="80" t="s">
        <v>995</v>
      </c>
      <c r="E117" s="19" t="s">
        <v>874</v>
      </c>
      <c r="F117" s="80" t="s">
        <v>251</v>
      </c>
      <c r="G117" s="80" t="s">
        <v>563</v>
      </c>
      <c r="H117" s="19" t="s">
        <v>997</v>
      </c>
      <c r="I117" s="89"/>
    </row>
    <row r="118" spans="1:9">
      <c r="A118" s="79">
        <v>2018</v>
      </c>
      <c r="B118" s="80" t="s">
        <v>553</v>
      </c>
      <c r="C118" s="80">
        <v>24</v>
      </c>
      <c r="D118" s="80" t="s">
        <v>995</v>
      </c>
      <c r="E118" s="19" t="s">
        <v>246</v>
      </c>
      <c r="F118" s="80" t="s">
        <v>251</v>
      </c>
      <c r="G118" s="80" t="s">
        <v>563</v>
      </c>
      <c r="H118" s="19" t="s">
        <v>998</v>
      </c>
      <c r="I118" s="89"/>
    </row>
    <row r="119" spans="1:9">
      <c r="A119" s="79">
        <v>2018</v>
      </c>
      <c r="B119" s="80" t="s">
        <v>555</v>
      </c>
      <c r="C119" s="80">
        <v>24</v>
      </c>
      <c r="D119" s="80" t="s">
        <v>995</v>
      </c>
      <c r="E119" s="19" t="s">
        <v>999</v>
      </c>
      <c r="F119" s="80" t="s">
        <v>251</v>
      </c>
      <c r="G119" s="80" t="s">
        <v>563</v>
      </c>
      <c r="H119" s="19" t="s">
        <v>1000</v>
      </c>
      <c r="I119" s="89"/>
    </row>
    <row r="120" spans="1:9">
      <c r="A120" s="79">
        <v>2019</v>
      </c>
      <c r="B120" s="80" t="s">
        <v>291</v>
      </c>
      <c r="C120" s="80">
        <v>25</v>
      </c>
      <c r="D120" s="80" t="s">
        <v>1040</v>
      </c>
      <c r="E120" s="19" t="s">
        <v>633</v>
      </c>
      <c r="F120" s="80" t="s">
        <v>251</v>
      </c>
      <c r="G120" s="80" t="s">
        <v>563</v>
      </c>
      <c r="H120" s="19" t="s">
        <v>1041</v>
      </c>
      <c r="I120" s="89"/>
    </row>
    <row r="121" spans="1:9">
      <c r="A121" s="79">
        <v>2019</v>
      </c>
      <c r="B121" s="80" t="s">
        <v>293</v>
      </c>
      <c r="C121" s="80">
        <v>25</v>
      </c>
      <c r="D121" s="80" t="s">
        <v>1040</v>
      </c>
      <c r="E121" s="19" t="s">
        <v>567</v>
      </c>
      <c r="F121" s="80" t="s">
        <v>251</v>
      </c>
      <c r="G121" s="80" t="s">
        <v>563</v>
      </c>
      <c r="H121" s="19" t="s">
        <v>1042</v>
      </c>
      <c r="I121" s="89"/>
    </row>
    <row r="122" spans="1:9">
      <c r="A122" s="79">
        <v>2019</v>
      </c>
      <c r="B122" s="80" t="s">
        <v>295</v>
      </c>
      <c r="C122" s="80">
        <v>25</v>
      </c>
      <c r="D122" s="80" t="s">
        <v>1040</v>
      </c>
      <c r="E122" s="19" t="s">
        <v>567</v>
      </c>
      <c r="F122" s="80" t="s">
        <v>251</v>
      </c>
      <c r="G122" s="80" t="s">
        <v>563</v>
      </c>
      <c r="H122" s="19" t="s">
        <v>1043</v>
      </c>
      <c r="I122" s="89"/>
    </row>
    <row r="123" spans="1:9">
      <c r="A123" s="79">
        <v>2019</v>
      </c>
      <c r="B123" s="80" t="s">
        <v>311</v>
      </c>
      <c r="C123" s="80">
        <v>26</v>
      </c>
      <c r="D123" s="80" t="s">
        <v>1056</v>
      </c>
      <c r="E123" s="19" t="s">
        <v>242</v>
      </c>
      <c r="F123" s="80" t="s">
        <v>251</v>
      </c>
      <c r="G123" s="80" t="s">
        <v>563</v>
      </c>
      <c r="H123" s="19" t="s">
        <v>1057</v>
      </c>
      <c r="I123" s="89"/>
    </row>
    <row r="124" spans="1:9">
      <c r="A124" s="79">
        <v>2019</v>
      </c>
      <c r="B124" s="80" t="s">
        <v>364</v>
      </c>
      <c r="C124" s="80">
        <v>27</v>
      </c>
      <c r="D124" s="80" t="s">
        <v>1097</v>
      </c>
      <c r="E124" s="19" t="s">
        <v>242</v>
      </c>
      <c r="F124" s="80" t="s">
        <v>251</v>
      </c>
      <c r="G124" s="80" t="s">
        <v>563</v>
      </c>
      <c r="H124" s="19" t="s">
        <v>1098</v>
      </c>
      <c r="I124" s="89"/>
    </row>
    <row r="125" spans="1:9">
      <c r="A125" s="79">
        <v>2019</v>
      </c>
      <c r="B125" s="80" t="s">
        <v>366</v>
      </c>
      <c r="C125" s="80">
        <v>28</v>
      </c>
      <c r="D125" s="80" t="s">
        <v>1099</v>
      </c>
      <c r="E125" s="19" t="s">
        <v>423</v>
      </c>
      <c r="F125" s="80" t="s">
        <v>251</v>
      </c>
      <c r="G125" s="80" t="s">
        <v>563</v>
      </c>
      <c r="H125" s="19" t="s">
        <v>1100</v>
      </c>
      <c r="I125" s="89"/>
    </row>
    <row r="126" spans="1:9">
      <c r="A126" s="79">
        <v>2019</v>
      </c>
      <c r="B126" s="80" t="s">
        <v>368</v>
      </c>
      <c r="C126" s="80">
        <v>28</v>
      </c>
      <c r="D126" s="80" t="s">
        <v>1099</v>
      </c>
      <c r="E126" s="19" t="s">
        <v>330</v>
      </c>
      <c r="F126" s="80" t="s">
        <v>251</v>
      </c>
      <c r="G126" s="80" t="s">
        <v>563</v>
      </c>
      <c r="H126" s="19" t="s">
        <v>1101</v>
      </c>
      <c r="I126" s="8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F90DF-7A81-4BFC-8BE6-0315EA981291}">
  <dimension ref="A1:N51"/>
  <sheetViews>
    <sheetView workbookViewId="0">
      <selection activeCell="B2" sqref="B2:N2"/>
    </sheetView>
  </sheetViews>
  <sheetFormatPr defaultRowHeight="12.75"/>
  <cols>
    <col min="1" max="1" width="25.1640625" style="8" customWidth="1"/>
    <col min="2" max="3" width="10.83203125" style="8" customWidth="1"/>
    <col min="4" max="4" width="8.5" style="8" customWidth="1"/>
    <col min="5" max="5" width="7.83203125" style="8" customWidth="1"/>
    <col min="6" max="6" width="10.6640625" style="8" customWidth="1"/>
    <col min="7" max="7" width="9.83203125" style="8" customWidth="1"/>
    <col min="8" max="8" width="10.5" style="8" customWidth="1"/>
    <col min="9" max="9" width="10.1640625" style="8" customWidth="1"/>
    <col min="10" max="10" width="12.83203125" style="8" customWidth="1"/>
    <col min="11" max="11" width="10" style="8" customWidth="1"/>
    <col min="12" max="12" width="12.5" style="8" customWidth="1"/>
    <col min="13" max="13" width="10.83203125" style="8" customWidth="1"/>
    <col min="14" max="14" width="9.5" style="8" customWidth="1"/>
    <col min="15" max="16384" width="9.33203125" style="8"/>
  </cols>
  <sheetData>
    <row r="1" spans="1:14">
      <c r="A1" s="18" t="s">
        <v>166</v>
      </c>
    </row>
    <row r="2" spans="1:14" ht="25.5">
      <c r="A2" s="1"/>
      <c r="B2" s="24" t="s">
        <v>120</v>
      </c>
      <c r="C2" s="24" t="s">
        <v>121</v>
      </c>
      <c r="D2" s="24" t="s">
        <v>122</v>
      </c>
      <c r="E2" s="24" t="s">
        <v>123</v>
      </c>
      <c r="F2" s="24" t="s">
        <v>124</v>
      </c>
      <c r="G2" s="24" t="s">
        <v>125</v>
      </c>
      <c r="H2" s="24" t="s">
        <v>126</v>
      </c>
      <c r="I2" s="24" t="s">
        <v>127</v>
      </c>
      <c r="J2" s="24" t="s">
        <v>128</v>
      </c>
      <c r="K2" s="24" t="s">
        <v>129</v>
      </c>
      <c r="L2" s="24" t="s">
        <v>130</v>
      </c>
      <c r="M2" s="24" t="s">
        <v>131</v>
      </c>
      <c r="N2" s="24" t="s">
        <v>132</v>
      </c>
    </row>
    <row r="3" spans="1:14" ht="15">
      <c r="A3" s="9" t="s">
        <v>0</v>
      </c>
      <c r="B3" s="10">
        <v>22</v>
      </c>
      <c r="C3" s="10">
        <v>23</v>
      </c>
      <c r="D3" s="10">
        <v>28</v>
      </c>
      <c r="E3" s="10">
        <v>18</v>
      </c>
      <c r="F3" s="10">
        <v>23</v>
      </c>
      <c r="G3" s="10">
        <v>21</v>
      </c>
      <c r="H3" s="10">
        <v>18</v>
      </c>
      <c r="I3" s="10">
        <v>16</v>
      </c>
      <c r="J3" s="10">
        <v>23</v>
      </c>
      <c r="K3" s="10">
        <v>24</v>
      </c>
      <c r="L3" s="10">
        <v>24</v>
      </c>
      <c r="M3" s="10">
        <v>22</v>
      </c>
      <c r="N3" s="11">
        <v>262</v>
      </c>
    </row>
    <row r="4" spans="1:14" ht="15">
      <c r="A4" s="9" t="s">
        <v>1</v>
      </c>
      <c r="B4" s="10">
        <v>16</v>
      </c>
      <c r="C4" s="10">
        <v>19</v>
      </c>
      <c r="D4" s="10">
        <v>19</v>
      </c>
      <c r="E4" s="10">
        <v>19</v>
      </c>
      <c r="F4" s="10">
        <v>24</v>
      </c>
      <c r="G4" s="10">
        <v>18</v>
      </c>
      <c r="H4" s="10">
        <v>15</v>
      </c>
      <c r="I4" s="10">
        <v>12</v>
      </c>
      <c r="J4" s="10">
        <v>17</v>
      </c>
      <c r="K4" s="10">
        <v>17</v>
      </c>
      <c r="L4" s="10">
        <v>20</v>
      </c>
      <c r="M4" s="10">
        <v>19</v>
      </c>
      <c r="N4" s="11">
        <v>215</v>
      </c>
    </row>
    <row r="5" spans="1:14" ht="15">
      <c r="A5" s="9" t="s">
        <v>2</v>
      </c>
      <c r="B5" s="10">
        <v>22</v>
      </c>
      <c r="C5" s="10">
        <v>31</v>
      </c>
      <c r="D5" s="10">
        <v>44</v>
      </c>
      <c r="E5" s="10">
        <v>26</v>
      </c>
      <c r="F5" s="10">
        <v>39</v>
      </c>
      <c r="G5" s="10">
        <v>17</v>
      </c>
      <c r="H5" s="10">
        <v>27</v>
      </c>
      <c r="I5" s="10">
        <v>16</v>
      </c>
      <c r="J5" s="10">
        <v>34</v>
      </c>
      <c r="K5" s="10">
        <v>24</v>
      </c>
      <c r="L5" s="10">
        <v>29</v>
      </c>
      <c r="M5" s="10">
        <v>25</v>
      </c>
      <c r="N5" s="11">
        <v>334</v>
      </c>
    </row>
    <row r="6" spans="1:14" ht="15">
      <c r="A6" s="9" t="s">
        <v>3</v>
      </c>
      <c r="B6" s="10">
        <v>26</v>
      </c>
      <c r="C6" s="10">
        <v>24</v>
      </c>
      <c r="D6" s="10">
        <v>23</v>
      </c>
      <c r="E6" s="10">
        <v>21</v>
      </c>
      <c r="F6" s="10">
        <v>27</v>
      </c>
      <c r="G6" s="10">
        <v>23</v>
      </c>
      <c r="H6" s="10">
        <v>24</v>
      </c>
      <c r="I6" s="10">
        <v>21</v>
      </c>
      <c r="J6" s="10">
        <v>21</v>
      </c>
      <c r="K6" s="10">
        <v>21</v>
      </c>
      <c r="L6" s="10">
        <v>25</v>
      </c>
      <c r="M6" s="10">
        <v>25</v>
      </c>
      <c r="N6" s="11">
        <v>281</v>
      </c>
    </row>
    <row r="7" spans="1:14" ht="15">
      <c r="A7" s="9" t="s">
        <v>4</v>
      </c>
      <c r="B7" s="10">
        <v>22</v>
      </c>
      <c r="C7" s="10">
        <v>24</v>
      </c>
      <c r="D7" s="10">
        <v>25</v>
      </c>
      <c r="E7" s="10">
        <v>21</v>
      </c>
      <c r="F7" s="10">
        <v>27</v>
      </c>
      <c r="G7" s="10">
        <v>22</v>
      </c>
      <c r="H7" s="10">
        <v>27</v>
      </c>
      <c r="I7" s="10">
        <v>24</v>
      </c>
      <c r="J7" s="10">
        <v>22</v>
      </c>
      <c r="K7" s="10">
        <v>18</v>
      </c>
      <c r="L7" s="10">
        <v>19</v>
      </c>
      <c r="M7" s="10">
        <v>18</v>
      </c>
      <c r="N7" s="11">
        <v>269</v>
      </c>
    </row>
    <row r="8" spans="1:14" ht="15">
      <c r="A8" s="9" t="s">
        <v>5</v>
      </c>
      <c r="B8" s="10">
        <v>20</v>
      </c>
      <c r="C8" s="10">
        <v>25</v>
      </c>
      <c r="D8" s="10">
        <v>30</v>
      </c>
      <c r="E8" s="10">
        <v>24</v>
      </c>
      <c r="F8" s="10">
        <v>35</v>
      </c>
      <c r="G8" s="10">
        <v>24</v>
      </c>
      <c r="H8" s="10">
        <v>27</v>
      </c>
      <c r="I8" s="10">
        <v>25</v>
      </c>
      <c r="J8" s="10">
        <v>25</v>
      </c>
      <c r="K8" s="10">
        <v>22</v>
      </c>
      <c r="L8" s="10">
        <v>22</v>
      </c>
      <c r="M8" s="10">
        <v>26</v>
      </c>
      <c r="N8" s="11">
        <v>305</v>
      </c>
    </row>
    <row r="9" spans="1:14" ht="15">
      <c r="A9" s="9" t="s">
        <v>6</v>
      </c>
      <c r="B9" s="10">
        <v>19</v>
      </c>
      <c r="C9" s="10">
        <v>23</v>
      </c>
      <c r="D9" s="10">
        <v>24</v>
      </c>
      <c r="E9" s="10">
        <v>20</v>
      </c>
      <c r="F9" s="10">
        <v>26</v>
      </c>
      <c r="G9" s="10">
        <v>24</v>
      </c>
      <c r="H9" s="10">
        <v>23</v>
      </c>
      <c r="I9" s="10">
        <v>21</v>
      </c>
      <c r="J9" s="10">
        <v>23</v>
      </c>
      <c r="K9" s="10">
        <v>20</v>
      </c>
      <c r="L9" s="10">
        <v>22</v>
      </c>
      <c r="M9" s="10">
        <v>21</v>
      </c>
      <c r="N9" s="11">
        <v>266</v>
      </c>
    </row>
    <row r="10" spans="1:14" ht="15">
      <c r="A10" s="9" t="s">
        <v>7</v>
      </c>
      <c r="B10" s="10">
        <v>21</v>
      </c>
      <c r="C10" s="10">
        <v>24</v>
      </c>
      <c r="D10" s="10">
        <v>23</v>
      </c>
      <c r="E10" s="10">
        <v>21</v>
      </c>
      <c r="F10" s="10">
        <v>19</v>
      </c>
      <c r="G10" s="10">
        <v>21</v>
      </c>
      <c r="H10" s="10">
        <v>0</v>
      </c>
      <c r="I10" s="10">
        <v>2</v>
      </c>
      <c r="J10" s="10">
        <v>24</v>
      </c>
      <c r="K10" s="10">
        <v>23</v>
      </c>
      <c r="L10" s="10">
        <v>25</v>
      </c>
      <c r="M10" s="10">
        <v>23</v>
      </c>
      <c r="N10" s="11">
        <v>226</v>
      </c>
    </row>
    <row r="11" spans="1:14" ht="15">
      <c r="A11" s="9" t="s">
        <v>8</v>
      </c>
      <c r="B11" s="10">
        <v>21</v>
      </c>
      <c r="C11" s="10">
        <v>24</v>
      </c>
      <c r="D11" s="10">
        <v>20</v>
      </c>
      <c r="E11" s="10">
        <v>20</v>
      </c>
      <c r="F11" s="10">
        <v>25</v>
      </c>
      <c r="G11" s="10">
        <v>23</v>
      </c>
      <c r="H11" s="10">
        <v>21</v>
      </c>
      <c r="I11" s="10">
        <v>12</v>
      </c>
      <c r="J11" s="10">
        <v>29</v>
      </c>
      <c r="K11" s="10">
        <v>24</v>
      </c>
      <c r="L11" s="10">
        <v>31</v>
      </c>
      <c r="M11" s="10">
        <v>24</v>
      </c>
      <c r="N11" s="11">
        <v>274</v>
      </c>
    </row>
    <row r="12" spans="1:14" ht="15">
      <c r="A12" s="9" t="s">
        <v>9</v>
      </c>
      <c r="B12" s="10">
        <v>19</v>
      </c>
      <c r="C12" s="10">
        <v>23</v>
      </c>
      <c r="D12" s="10">
        <v>21</v>
      </c>
      <c r="E12" s="10">
        <v>23</v>
      </c>
      <c r="F12" s="10">
        <v>31</v>
      </c>
      <c r="G12" s="10">
        <v>21</v>
      </c>
      <c r="H12" s="10">
        <v>23</v>
      </c>
      <c r="I12" s="10">
        <v>25</v>
      </c>
      <c r="J12" s="10">
        <v>22</v>
      </c>
      <c r="K12" s="10">
        <v>20</v>
      </c>
      <c r="L12" s="10">
        <v>24</v>
      </c>
      <c r="M12" s="10">
        <v>19</v>
      </c>
      <c r="N12" s="11">
        <v>271</v>
      </c>
    </row>
    <row r="13" spans="1:14" ht="15">
      <c r="A13" s="9" t="s">
        <v>10</v>
      </c>
      <c r="B13" s="10">
        <v>22</v>
      </c>
      <c r="C13" s="10">
        <v>24</v>
      </c>
      <c r="D13" s="10">
        <v>25</v>
      </c>
      <c r="E13" s="10">
        <v>2</v>
      </c>
      <c r="F13" s="10">
        <v>0</v>
      </c>
      <c r="G13" s="10">
        <v>0</v>
      </c>
      <c r="H13" s="10">
        <v>0</v>
      </c>
      <c r="I13" s="10">
        <v>0</v>
      </c>
      <c r="J13" s="10">
        <v>0</v>
      </c>
      <c r="K13" s="10">
        <v>0</v>
      </c>
      <c r="L13" s="10">
        <v>0</v>
      </c>
      <c r="M13" s="10">
        <v>0</v>
      </c>
      <c r="N13" s="11">
        <v>73</v>
      </c>
    </row>
    <row r="14" spans="1:14" ht="15">
      <c r="A14" s="9" t="s">
        <v>11</v>
      </c>
      <c r="B14" s="10">
        <v>26</v>
      </c>
      <c r="C14" s="10">
        <v>27</v>
      </c>
      <c r="D14" s="10">
        <v>30</v>
      </c>
      <c r="E14" s="10">
        <v>25</v>
      </c>
      <c r="F14" s="10">
        <v>27</v>
      </c>
      <c r="G14" s="10">
        <v>29</v>
      </c>
      <c r="H14" s="10">
        <v>30</v>
      </c>
      <c r="I14" s="10">
        <v>19</v>
      </c>
      <c r="J14" s="10">
        <v>23</v>
      </c>
      <c r="K14" s="10">
        <v>24</v>
      </c>
      <c r="L14" s="10">
        <v>25</v>
      </c>
      <c r="M14" s="10">
        <v>24</v>
      </c>
      <c r="N14" s="11">
        <v>309</v>
      </c>
    </row>
    <row r="15" spans="1:14" ht="15">
      <c r="A15" s="9" t="s">
        <v>12</v>
      </c>
      <c r="B15" s="10">
        <v>11</v>
      </c>
      <c r="C15" s="10">
        <v>13</v>
      </c>
      <c r="D15" s="10">
        <v>18</v>
      </c>
      <c r="E15" s="10">
        <v>18</v>
      </c>
      <c r="F15" s="10">
        <v>18</v>
      </c>
      <c r="G15" s="10">
        <v>14</v>
      </c>
      <c r="H15" s="10">
        <v>19</v>
      </c>
      <c r="I15" s="10">
        <v>5</v>
      </c>
      <c r="J15" s="10">
        <v>12</v>
      </c>
      <c r="K15" s="10">
        <v>11</v>
      </c>
      <c r="L15" s="10">
        <v>18</v>
      </c>
      <c r="M15" s="10">
        <v>22</v>
      </c>
      <c r="N15" s="11">
        <v>179</v>
      </c>
    </row>
    <row r="16" spans="1:14" ht="15">
      <c r="A16" s="9" t="s">
        <v>13</v>
      </c>
      <c r="B16" s="10">
        <v>12</v>
      </c>
      <c r="C16" s="10">
        <v>22</v>
      </c>
      <c r="D16" s="10">
        <v>23</v>
      </c>
      <c r="E16" s="10">
        <v>15</v>
      </c>
      <c r="F16" s="10">
        <v>13</v>
      </c>
      <c r="G16" s="10">
        <v>18</v>
      </c>
      <c r="H16" s="10">
        <v>18</v>
      </c>
      <c r="I16" s="10">
        <v>5</v>
      </c>
      <c r="J16" s="10">
        <v>14</v>
      </c>
      <c r="K16" s="10">
        <v>20</v>
      </c>
      <c r="L16" s="10">
        <v>21</v>
      </c>
      <c r="M16" s="10">
        <v>14</v>
      </c>
      <c r="N16" s="11">
        <v>195</v>
      </c>
    </row>
    <row r="17" spans="1:14" ht="15">
      <c r="A17" s="9" t="s">
        <v>14</v>
      </c>
      <c r="B17" s="10">
        <v>17</v>
      </c>
      <c r="C17" s="10">
        <v>18</v>
      </c>
      <c r="D17" s="10">
        <v>19</v>
      </c>
      <c r="E17" s="10">
        <v>19</v>
      </c>
      <c r="F17" s="10">
        <v>22</v>
      </c>
      <c r="G17" s="10">
        <v>18</v>
      </c>
      <c r="H17" s="10">
        <v>22</v>
      </c>
      <c r="I17" s="10">
        <v>20</v>
      </c>
      <c r="J17" s="10">
        <v>20</v>
      </c>
      <c r="K17" s="10">
        <v>22</v>
      </c>
      <c r="L17" s="10">
        <v>20</v>
      </c>
      <c r="M17" s="10">
        <v>19</v>
      </c>
      <c r="N17" s="11">
        <v>236</v>
      </c>
    </row>
    <row r="18" spans="1:14" ht="15">
      <c r="A18" s="9" t="s">
        <v>15</v>
      </c>
      <c r="B18" s="10">
        <v>18</v>
      </c>
      <c r="C18" s="10">
        <v>23</v>
      </c>
      <c r="D18" s="10">
        <v>25</v>
      </c>
      <c r="E18" s="10">
        <v>21</v>
      </c>
      <c r="F18" s="10">
        <v>25</v>
      </c>
      <c r="G18" s="10">
        <v>18</v>
      </c>
      <c r="H18" s="10">
        <v>22</v>
      </c>
      <c r="I18" s="10">
        <v>14</v>
      </c>
      <c r="J18" s="10">
        <v>25</v>
      </c>
      <c r="K18" s="10">
        <v>24</v>
      </c>
      <c r="L18" s="10">
        <v>23</v>
      </c>
      <c r="M18" s="10">
        <v>21</v>
      </c>
      <c r="N18" s="11">
        <v>259</v>
      </c>
    </row>
    <row r="19" spans="1:14" ht="15">
      <c r="A19" s="9" t="s">
        <v>16</v>
      </c>
      <c r="B19" s="10">
        <v>23</v>
      </c>
      <c r="C19" s="10">
        <v>23</v>
      </c>
      <c r="D19" s="10">
        <v>25</v>
      </c>
      <c r="E19" s="10">
        <v>20</v>
      </c>
      <c r="F19" s="10">
        <v>28</v>
      </c>
      <c r="G19" s="10">
        <v>26</v>
      </c>
      <c r="H19" s="10">
        <v>23</v>
      </c>
      <c r="I19" s="10">
        <v>20</v>
      </c>
      <c r="J19" s="10">
        <v>31</v>
      </c>
      <c r="K19" s="10">
        <v>22</v>
      </c>
      <c r="L19" s="10">
        <v>29</v>
      </c>
      <c r="M19" s="10">
        <v>27</v>
      </c>
      <c r="N19" s="11">
        <v>297</v>
      </c>
    </row>
    <row r="20" spans="1:14" ht="15">
      <c r="A20" s="9" t="s">
        <v>17</v>
      </c>
      <c r="B20" s="10">
        <v>18</v>
      </c>
      <c r="C20" s="10">
        <v>17</v>
      </c>
      <c r="D20" s="10">
        <v>27</v>
      </c>
      <c r="E20" s="10">
        <v>19</v>
      </c>
      <c r="F20" s="10">
        <v>29</v>
      </c>
      <c r="G20" s="10">
        <v>21</v>
      </c>
      <c r="H20" s="10">
        <v>25</v>
      </c>
      <c r="I20" s="10">
        <v>14</v>
      </c>
      <c r="J20" s="10">
        <v>20</v>
      </c>
      <c r="K20" s="10">
        <v>20</v>
      </c>
      <c r="L20" s="10">
        <v>24</v>
      </c>
      <c r="M20" s="10">
        <v>31</v>
      </c>
      <c r="N20" s="11">
        <v>265</v>
      </c>
    </row>
    <row r="21" spans="1:14" ht="15">
      <c r="A21" s="9" t="s">
        <v>18</v>
      </c>
      <c r="B21" s="10">
        <v>6</v>
      </c>
      <c r="C21" s="10">
        <v>8</v>
      </c>
      <c r="D21" s="10">
        <v>9</v>
      </c>
      <c r="E21" s="10">
        <v>6</v>
      </c>
      <c r="F21" s="10">
        <v>7</v>
      </c>
      <c r="G21" s="10">
        <v>7</v>
      </c>
      <c r="H21" s="10">
        <v>10</v>
      </c>
      <c r="I21" s="10">
        <v>3</v>
      </c>
      <c r="J21" s="10">
        <v>8</v>
      </c>
      <c r="K21" s="10">
        <v>4</v>
      </c>
      <c r="L21" s="10">
        <v>10</v>
      </c>
      <c r="M21" s="10">
        <v>9</v>
      </c>
      <c r="N21" s="11">
        <v>87</v>
      </c>
    </row>
    <row r="22" spans="1:14" ht="15">
      <c r="A22" s="9" t="s">
        <v>19</v>
      </c>
      <c r="B22" s="10">
        <v>23</v>
      </c>
      <c r="C22" s="10">
        <v>28</v>
      </c>
      <c r="D22" s="10">
        <v>30</v>
      </c>
      <c r="E22" s="10">
        <v>26</v>
      </c>
      <c r="F22" s="10">
        <v>31</v>
      </c>
      <c r="G22" s="10">
        <v>23</v>
      </c>
      <c r="H22" s="10">
        <v>26</v>
      </c>
      <c r="I22" s="10">
        <v>18</v>
      </c>
      <c r="J22" s="10">
        <v>20</v>
      </c>
      <c r="K22" s="10">
        <v>23</v>
      </c>
      <c r="L22" s="10">
        <v>19</v>
      </c>
      <c r="M22" s="10">
        <v>24</v>
      </c>
      <c r="N22" s="11">
        <v>291</v>
      </c>
    </row>
    <row r="23" spans="1:14" ht="15">
      <c r="A23" s="9" t="s">
        <v>20</v>
      </c>
      <c r="B23" s="10">
        <v>16</v>
      </c>
      <c r="C23" s="10">
        <v>20</v>
      </c>
      <c r="D23" s="10">
        <v>24</v>
      </c>
      <c r="E23" s="10">
        <v>18</v>
      </c>
      <c r="F23" s="10">
        <v>4</v>
      </c>
      <c r="G23" s="10">
        <v>22</v>
      </c>
      <c r="H23" s="10">
        <v>23</v>
      </c>
      <c r="I23" s="10">
        <v>24</v>
      </c>
      <c r="J23" s="10">
        <v>21</v>
      </c>
      <c r="K23" s="10">
        <v>21</v>
      </c>
      <c r="L23" s="10">
        <v>22</v>
      </c>
      <c r="M23" s="10">
        <v>23</v>
      </c>
      <c r="N23" s="11">
        <v>238</v>
      </c>
    </row>
    <row r="24" spans="1:14" ht="15">
      <c r="A24" s="9" t="s">
        <v>21</v>
      </c>
      <c r="B24" s="10">
        <v>23</v>
      </c>
      <c r="C24" s="10">
        <v>25</v>
      </c>
      <c r="D24" s="10">
        <v>28</v>
      </c>
      <c r="E24" s="10">
        <v>25</v>
      </c>
      <c r="F24" s="10">
        <v>30</v>
      </c>
      <c r="G24" s="10">
        <v>26</v>
      </c>
      <c r="H24" s="10">
        <v>25</v>
      </c>
      <c r="I24" s="10">
        <v>16</v>
      </c>
      <c r="J24" s="10">
        <v>29</v>
      </c>
      <c r="K24" s="10">
        <v>26</v>
      </c>
      <c r="L24" s="10">
        <v>27</v>
      </c>
      <c r="M24" s="10">
        <v>25</v>
      </c>
      <c r="N24" s="11">
        <v>305</v>
      </c>
    </row>
    <row r="25" spans="1:14" ht="15">
      <c r="A25" s="9" t="s">
        <v>22</v>
      </c>
      <c r="B25" s="10">
        <v>30</v>
      </c>
      <c r="C25" s="10">
        <v>38</v>
      </c>
      <c r="D25" s="10">
        <v>37</v>
      </c>
      <c r="E25" s="10">
        <v>33</v>
      </c>
      <c r="F25" s="10">
        <v>41</v>
      </c>
      <c r="G25" s="10">
        <v>25</v>
      </c>
      <c r="H25" s="10">
        <v>32</v>
      </c>
      <c r="I25" s="10">
        <v>25</v>
      </c>
      <c r="J25" s="10">
        <v>24</v>
      </c>
      <c r="K25" s="10">
        <v>29</v>
      </c>
      <c r="L25" s="10">
        <v>28</v>
      </c>
      <c r="M25" s="10">
        <v>30</v>
      </c>
      <c r="N25" s="11">
        <v>372</v>
      </c>
    </row>
    <row r="26" spans="1:14" ht="15">
      <c r="A26" s="9" t="s">
        <v>23</v>
      </c>
      <c r="B26" s="10">
        <v>6</v>
      </c>
      <c r="C26" s="10">
        <v>2</v>
      </c>
      <c r="D26" s="10">
        <v>5</v>
      </c>
      <c r="E26" s="10">
        <v>5</v>
      </c>
      <c r="F26" s="10">
        <v>6</v>
      </c>
      <c r="G26" s="10">
        <v>7</v>
      </c>
      <c r="H26" s="10">
        <v>7</v>
      </c>
      <c r="I26" s="10">
        <v>2</v>
      </c>
      <c r="J26" s="10">
        <v>5</v>
      </c>
      <c r="K26" s="10">
        <v>2</v>
      </c>
      <c r="L26" s="10">
        <v>6</v>
      </c>
      <c r="M26" s="10">
        <v>6</v>
      </c>
      <c r="N26" s="11">
        <v>59</v>
      </c>
    </row>
    <row r="27" spans="1:14" ht="15">
      <c r="A27" s="9" t="s">
        <v>24</v>
      </c>
      <c r="B27" s="10">
        <v>15</v>
      </c>
      <c r="C27" s="10">
        <v>16</v>
      </c>
      <c r="D27" s="10">
        <v>26</v>
      </c>
      <c r="E27" s="10">
        <v>15</v>
      </c>
      <c r="F27" s="10">
        <v>14</v>
      </c>
      <c r="G27" s="10">
        <v>4</v>
      </c>
      <c r="H27" s="10">
        <v>20</v>
      </c>
      <c r="I27" s="10">
        <v>5</v>
      </c>
      <c r="J27" s="10">
        <v>6</v>
      </c>
      <c r="K27" s="10">
        <v>12</v>
      </c>
      <c r="L27" s="10">
        <v>11</v>
      </c>
      <c r="M27" s="10">
        <v>11</v>
      </c>
      <c r="N27" s="11">
        <v>155</v>
      </c>
    </row>
    <row r="28" spans="1:14" ht="15">
      <c r="A28" s="9" t="s">
        <v>25</v>
      </c>
      <c r="B28" s="10">
        <v>21</v>
      </c>
      <c r="C28" s="10">
        <v>21</v>
      </c>
      <c r="D28" s="10">
        <v>24</v>
      </c>
      <c r="E28" s="10">
        <v>20</v>
      </c>
      <c r="F28" s="10">
        <v>22</v>
      </c>
      <c r="G28" s="10">
        <v>21</v>
      </c>
      <c r="H28" s="10">
        <v>21</v>
      </c>
      <c r="I28" s="10">
        <v>21</v>
      </c>
      <c r="J28" s="10">
        <v>21</v>
      </c>
      <c r="K28" s="10">
        <v>21</v>
      </c>
      <c r="L28" s="10">
        <v>21</v>
      </c>
      <c r="M28" s="10">
        <v>23</v>
      </c>
      <c r="N28" s="11">
        <v>257</v>
      </c>
    </row>
    <row r="29" spans="1:14" ht="15">
      <c r="A29" s="9" t="s">
        <v>26</v>
      </c>
      <c r="B29" s="10">
        <v>17</v>
      </c>
      <c r="C29" s="10">
        <v>20</v>
      </c>
      <c r="D29" s="10">
        <v>29</v>
      </c>
      <c r="E29" s="10">
        <v>24</v>
      </c>
      <c r="F29" s="10">
        <v>27</v>
      </c>
      <c r="G29" s="10">
        <v>14</v>
      </c>
      <c r="H29" s="10">
        <v>30</v>
      </c>
      <c r="I29" s="10">
        <v>7</v>
      </c>
      <c r="J29" s="10">
        <v>19</v>
      </c>
      <c r="K29" s="10">
        <v>21</v>
      </c>
      <c r="L29" s="10">
        <v>29</v>
      </c>
      <c r="M29" s="10">
        <v>24</v>
      </c>
      <c r="N29" s="11">
        <v>261</v>
      </c>
    </row>
    <row r="30" spans="1:14" ht="15">
      <c r="A30" s="9" t="s">
        <v>27</v>
      </c>
      <c r="B30" s="10">
        <v>18</v>
      </c>
      <c r="C30" s="10">
        <v>21</v>
      </c>
      <c r="D30" s="10">
        <v>28</v>
      </c>
      <c r="E30" s="10">
        <v>15</v>
      </c>
      <c r="F30" s="10">
        <v>27</v>
      </c>
      <c r="G30" s="10">
        <v>22</v>
      </c>
      <c r="H30" s="10">
        <v>25</v>
      </c>
      <c r="I30" s="10">
        <v>10</v>
      </c>
      <c r="J30" s="10">
        <v>24</v>
      </c>
      <c r="K30" s="10">
        <v>19</v>
      </c>
      <c r="L30" s="10">
        <v>20</v>
      </c>
      <c r="M30" s="10">
        <v>21</v>
      </c>
      <c r="N30" s="11">
        <v>250</v>
      </c>
    </row>
    <row r="31" spans="1:14" ht="15">
      <c r="A31" s="9" t="s">
        <v>28</v>
      </c>
      <c r="B31" s="10">
        <v>2</v>
      </c>
      <c r="C31" s="10">
        <v>3</v>
      </c>
      <c r="D31" s="10">
        <v>1</v>
      </c>
      <c r="E31" s="10">
        <v>2</v>
      </c>
      <c r="F31" s="10">
        <v>2</v>
      </c>
      <c r="G31" s="10">
        <v>1</v>
      </c>
      <c r="H31" s="10">
        <v>2</v>
      </c>
      <c r="I31" s="10">
        <v>0</v>
      </c>
      <c r="J31" s="10">
        <v>1</v>
      </c>
      <c r="K31" s="10">
        <v>1</v>
      </c>
      <c r="L31" s="10">
        <v>1</v>
      </c>
      <c r="M31" s="10">
        <v>1</v>
      </c>
      <c r="N31" s="11">
        <v>17</v>
      </c>
    </row>
    <row r="32" spans="1:14" ht="15">
      <c r="A32" s="9" t="s">
        <v>29</v>
      </c>
      <c r="B32" s="10">
        <v>18</v>
      </c>
      <c r="C32" s="10">
        <v>22</v>
      </c>
      <c r="D32" s="10">
        <v>22</v>
      </c>
      <c r="E32" s="10">
        <v>17</v>
      </c>
      <c r="F32" s="10">
        <v>27</v>
      </c>
      <c r="G32" s="10">
        <v>20</v>
      </c>
      <c r="H32" s="10">
        <v>24</v>
      </c>
      <c r="I32" s="10">
        <v>9</v>
      </c>
      <c r="J32" s="10">
        <v>0</v>
      </c>
      <c r="K32" s="10">
        <v>17</v>
      </c>
      <c r="L32" s="10">
        <v>19</v>
      </c>
      <c r="M32" s="10">
        <v>9</v>
      </c>
      <c r="N32" s="11">
        <v>204</v>
      </c>
    </row>
    <row r="33" spans="1:14" ht="15">
      <c r="A33" s="9" t="s">
        <v>30</v>
      </c>
      <c r="B33" s="10">
        <v>1</v>
      </c>
      <c r="C33" s="10">
        <v>1</v>
      </c>
      <c r="D33" s="10">
        <v>1</v>
      </c>
      <c r="E33" s="10">
        <v>1</v>
      </c>
      <c r="F33" s="10">
        <v>2</v>
      </c>
      <c r="G33" s="10">
        <v>1</v>
      </c>
      <c r="H33" s="10">
        <v>1</v>
      </c>
      <c r="I33" s="10">
        <v>0</v>
      </c>
      <c r="J33" s="10">
        <v>1</v>
      </c>
      <c r="K33" s="10">
        <v>1</v>
      </c>
      <c r="L33" s="10">
        <v>1</v>
      </c>
      <c r="M33" s="10">
        <v>1</v>
      </c>
      <c r="N33" s="11">
        <v>12</v>
      </c>
    </row>
    <row r="34" spans="1:14" ht="15">
      <c r="A34" s="9" t="s">
        <v>31</v>
      </c>
      <c r="B34" s="12">
        <v>22</v>
      </c>
      <c r="C34" s="10">
        <v>32</v>
      </c>
      <c r="D34" s="10">
        <v>38</v>
      </c>
      <c r="E34" s="10">
        <v>27</v>
      </c>
      <c r="F34" s="10">
        <v>40</v>
      </c>
      <c r="G34" s="10">
        <v>36</v>
      </c>
      <c r="H34" s="12">
        <v>38</v>
      </c>
      <c r="I34" s="12">
        <v>17</v>
      </c>
      <c r="J34" s="10">
        <v>41</v>
      </c>
      <c r="K34" s="10">
        <v>37</v>
      </c>
      <c r="L34" s="10">
        <v>36</v>
      </c>
      <c r="M34" s="10">
        <v>30</v>
      </c>
      <c r="N34" s="13">
        <v>394</v>
      </c>
    </row>
    <row r="35" spans="1:14" ht="15">
      <c r="A35" s="9" t="s">
        <v>32</v>
      </c>
      <c r="B35" s="12">
        <v>26</v>
      </c>
      <c r="C35" s="10">
        <v>25</v>
      </c>
      <c r="D35" s="10">
        <v>25</v>
      </c>
      <c r="E35" s="10">
        <v>24</v>
      </c>
      <c r="F35" s="10">
        <v>29</v>
      </c>
      <c r="G35" s="10">
        <v>25</v>
      </c>
      <c r="H35" s="12">
        <v>21</v>
      </c>
      <c r="I35" s="12">
        <v>22</v>
      </c>
      <c r="J35" s="10">
        <v>25</v>
      </c>
      <c r="K35" s="10">
        <v>24</v>
      </c>
      <c r="L35" s="10">
        <v>26</v>
      </c>
      <c r="M35" s="10">
        <v>26</v>
      </c>
      <c r="N35" s="13">
        <v>298</v>
      </c>
    </row>
    <row r="36" spans="1:14" ht="15">
      <c r="A36" s="9" t="s">
        <v>33</v>
      </c>
      <c r="B36" s="12">
        <v>16</v>
      </c>
      <c r="C36" s="10">
        <v>17</v>
      </c>
      <c r="D36" s="10">
        <v>18</v>
      </c>
      <c r="E36" s="10">
        <v>13</v>
      </c>
      <c r="F36" s="10">
        <v>16</v>
      </c>
      <c r="G36" s="10">
        <v>16</v>
      </c>
      <c r="H36" s="12">
        <v>16</v>
      </c>
      <c r="I36" s="12">
        <v>6</v>
      </c>
      <c r="J36" s="10">
        <v>13</v>
      </c>
      <c r="K36" s="10">
        <v>13</v>
      </c>
      <c r="L36" s="10">
        <v>15</v>
      </c>
      <c r="M36" s="10">
        <v>15</v>
      </c>
      <c r="N36" s="13">
        <v>174</v>
      </c>
    </row>
    <row r="37" spans="1:14" ht="15">
      <c r="A37" s="9" t="s">
        <v>34</v>
      </c>
      <c r="B37" s="12">
        <v>10</v>
      </c>
      <c r="C37" s="10">
        <v>24</v>
      </c>
      <c r="D37" s="10">
        <v>29</v>
      </c>
      <c r="E37" s="10">
        <v>21</v>
      </c>
      <c r="F37" s="10">
        <v>29</v>
      </c>
      <c r="G37" s="10">
        <v>30</v>
      </c>
      <c r="H37" s="12">
        <v>27</v>
      </c>
      <c r="I37" s="12">
        <v>15</v>
      </c>
      <c r="J37" s="10">
        <v>25</v>
      </c>
      <c r="K37" s="10">
        <v>27</v>
      </c>
      <c r="L37" s="10">
        <v>31</v>
      </c>
      <c r="M37" s="10">
        <v>30</v>
      </c>
      <c r="N37" s="13">
        <v>298</v>
      </c>
    </row>
    <row r="38" spans="1:14" ht="15">
      <c r="A38" s="9" t="s">
        <v>35</v>
      </c>
      <c r="B38" s="12">
        <v>19</v>
      </c>
      <c r="C38" s="10">
        <v>19</v>
      </c>
      <c r="D38" s="10">
        <v>21</v>
      </c>
      <c r="E38" s="10">
        <v>11</v>
      </c>
      <c r="F38" s="10">
        <v>23</v>
      </c>
      <c r="G38" s="10">
        <v>19</v>
      </c>
      <c r="H38" s="12">
        <v>22</v>
      </c>
      <c r="I38" s="12">
        <v>11</v>
      </c>
      <c r="J38" s="10">
        <v>19</v>
      </c>
      <c r="K38" s="10">
        <v>19</v>
      </c>
      <c r="L38" s="10">
        <v>19</v>
      </c>
      <c r="M38" s="10">
        <v>21</v>
      </c>
      <c r="N38" s="13">
        <v>223</v>
      </c>
    </row>
    <row r="39" spans="1:14" ht="15">
      <c r="A39" s="9" t="s">
        <v>36</v>
      </c>
      <c r="B39" s="12">
        <v>21</v>
      </c>
      <c r="C39" s="10">
        <v>22</v>
      </c>
      <c r="D39" s="10">
        <v>23</v>
      </c>
      <c r="E39" s="10">
        <v>24</v>
      </c>
      <c r="F39" s="10">
        <v>26</v>
      </c>
      <c r="G39" s="10">
        <v>18</v>
      </c>
      <c r="H39" s="12">
        <v>24</v>
      </c>
      <c r="I39" s="12">
        <v>20</v>
      </c>
      <c r="J39" s="10">
        <v>23</v>
      </c>
      <c r="K39" s="10">
        <v>22</v>
      </c>
      <c r="L39" s="10">
        <v>20</v>
      </c>
      <c r="M39" s="10">
        <v>20</v>
      </c>
      <c r="N39" s="13">
        <v>263</v>
      </c>
    </row>
    <row r="40" spans="1:14" ht="15">
      <c r="A40" s="9" t="s">
        <v>37</v>
      </c>
      <c r="B40" s="12">
        <v>14</v>
      </c>
      <c r="C40" s="10">
        <v>17</v>
      </c>
      <c r="D40" s="10">
        <v>21</v>
      </c>
      <c r="E40" s="10">
        <v>12</v>
      </c>
      <c r="F40" s="10">
        <v>17</v>
      </c>
      <c r="G40" s="10">
        <v>17</v>
      </c>
      <c r="H40" s="12">
        <v>17</v>
      </c>
      <c r="I40" s="12">
        <v>2</v>
      </c>
      <c r="J40" s="10">
        <v>9</v>
      </c>
      <c r="K40" s="10">
        <v>18</v>
      </c>
      <c r="L40" s="10">
        <v>13</v>
      </c>
      <c r="M40" s="10">
        <v>18</v>
      </c>
      <c r="N40" s="13">
        <v>175</v>
      </c>
    </row>
    <row r="41" spans="1:14" ht="15">
      <c r="A41" s="9" t="s">
        <v>38</v>
      </c>
      <c r="B41" s="12">
        <v>30</v>
      </c>
      <c r="C41" s="10">
        <v>33</v>
      </c>
      <c r="D41" s="10">
        <v>29</v>
      </c>
      <c r="E41" s="10">
        <v>27</v>
      </c>
      <c r="F41" s="10">
        <v>29</v>
      </c>
      <c r="G41" s="10">
        <v>29</v>
      </c>
      <c r="H41" s="12">
        <v>25</v>
      </c>
      <c r="I41" s="12">
        <v>19</v>
      </c>
      <c r="J41" s="10">
        <v>26</v>
      </c>
      <c r="K41" s="10">
        <v>27</v>
      </c>
      <c r="L41" s="10">
        <v>26</v>
      </c>
      <c r="M41" s="10">
        <v>24</v>
      </c>
      <c r="N41" s="13">
        <v>324</v>
      </c>
    </row>
    <row r="42" spans="1:14" ht="15">
      <c r="A42" s="9" t="s">
        <v>39</v>
      </c>
      <c r="B42" s="12">
        <v>18</v>
      </c>
      <c r="C42" s="10">
        <v>22</v>
      </c>
      <c r="D42" s="10">
        <v>22</v>
      </c>
      <c r="E42" s="10">
        <v>17</v>
      </c>
      <c r="F42" s="10">
        <v>32</v>
      </c>
      <c r="G42" s="10">
        <v>21</v>
      </c>
      <c r="H42" s="12">
        <v>23</v>
      </c>
      <c r="I42" s="12">
        <v>6</v>
      </c>
      <c r="J42" s="10">
        <v>21</v>
      </c>
      <c r="K42" s="10">
        <v>23</v>
      </c>
      <c r="L42" s="10">
        <v>20</v>
      </c>
      <c r="M42" s="10">
        <v>22</v>
      </c>
      <c r="N42" s="13">
        <v>247</v>
      </c>
    </row>
    <row r="43" spans="1:14" ht="15">
      <c r="A43" s="9" t="s">
        <v>40</v>
      </c>
      <c r="B43" s="12">
        <v>19</v>
      </c>
      <c r="C43" s="10">
        <v>27</v>
      </c>
      <c r="D43" s="10">
        <v>33</v>
      </c>
      <c r="E43" s="10">
        <v>20</v>
      </c>
      <c r="F43" s="10">
        <v>24</v>
      </c>
      <c r="G43" s="10">
        <v>26</v>
      </c>
      <c r="H43" s="12">
        <v>22</v>
      </c>
      <c r="I43" s="12">
        <v>16</v>
      </c>
      <c r="J43" s="10">
        <v>25</v>
      </c>
      <c r="K43" s="10">
        <v>23</v>
      </c>
      <c r="L43" s="10">
        <v>24</v>
      </c>
      <c r="M43" s="10">
        <v>23</v>
      </c>
      <c r="N43" s="13">
        <v>282</v>
      </c>
    </row>
    <row r="44" spans="1:14" ht="15">
      <c r="A44" s="9" t="s">
        <v>41</v>
      </c>
      <c r="B44" s="12">
        <v>18</v>
      </c>
      <c r="C44" s="10">
        <v>19</v>
      </c>
      <c r="D44" s="10">
        <v>18</v>
      </c>
      <c r="E44" s="10">
        <v>19</v>
      </c>
      <c r="F44" s="10">
        <v>24</v>
      </c>
      <c r="G44" s="10">
        <v>23</v>
      </c>
      <c r="H44" s="12">
        <v>21</v>
      </c>
      <c r="I44" s="12">
        <v>19</v>
      </c>
      <c r="J44" s="10">
        <v>21</v>
      </c>
      <c r="K44" s="10">
        <v>19</v>
      </c>
      <c r="L44" s="10">
        <v>20</v>
      </c>
      <c r="M44" s="10">
        <v>20</v>
      </c>
      <c r="N44" s="13">
        <v>241</v>
      </c>
    </row>
    <row r="45" spans="1:14" ht="15">
      <c r="A45" s="9" t="s">
        <v>42</v>
      </c>
      <c r="B45" s="12">
        <v>25</v>
      </c>
      <c r="C45" s="10">
        <v>25</v>
      </c>
      <c r="D45" s="10">
        <v>26</v>
      </c>
      <c r="E45" s="10">
        <v>25</v>
      </c>
      <c r="F45" s="10">
        <v>30</v>
      </c>
      <c r="G45" s="10">
        <v>24</v>
      </c>
      <c r="H45" s="12">
        <v>24</v>
      </c>
      <c r="I45" s="12">
        <v>21</v>
      </c>
      <c r="J45" s="10">
        <v>22</v>
      </c>
      <c r="K45" s="10">
        <v>22</v>
      </c>
      <c r="L45" s="10">
        <v>24</v>
      </c>
      <c r="M45" s="10">
        <v>25</v>
      </c>
      <c r="N45" s="13">
        <v>293</v>
      </c>
    </row>
    <row r="46" spans="1:14" ht="15">
      <c r="A46" s="9" t="s">
        <v>43</v>
      </c>
      <c r="B46" s="12">
        <v>24</v>
      </c>
      <c r="C46" s="10">
        <v>23</v>
      </c>
      <c r="D46" s="10">
        <v>25</v>
      </c>
      <c r="E46" s="10">
        <v>20</v>
      </c>
      <c r="F46" s="10">
        <v>28</v>
      </c>
      <c r="G46" s="10">
        <v>26</v>
      </c>
      <c r="H46" s="12">
        <v>25</v>
      </c>
      <c r="I46" s="12">
        <v>14</v>
      </c>
      <c r="J46" s="10">
        <v>22</v>
      </c>
      <c r="K46" s="10">
        <v>20</v>
      </c>
      <c r="L46" s="10">
        <v>24</v>
      </c>
      <c r="M46" s="10">
        <v>27</v>
      </c>
      <c r="N46" s="13">
        <v>278</v>
      </c>
    </row>
    <row r="47" spans="1:14" ht="15">
      <c r="A47" s="9" t="s">
        <v>61</v>
      </c>
      <c r="B47" s="14" t="s">
        <v>62</v>
      </c>
      <c r="C47" s="15" t="s">
        <v>62</v>
      </c>
      <c r="D47" s="15" t="s">
        <v>62</v>
      </c>
      <c r="E47" s="10">
        <v>12</v>
      </c>
      <c r="F47" s="10">
        <v>20</v>
      </c>
      <c r="G47" s="10">
        <v>15</v>
      </c>
      <c r="H47" s="12">
        <v>17</v>
      </c>
      <c r="I47" s="12">
        <v>13</v>
      </c>
      <c r="J47" s="10">
        <v>18</v>
      </c>
      <c r="K47" s="10">
        <v>21</v>
      </c>
      <c r="L47" s="10">
        <v>20</v>
      </c>
      <c r="M47" s="10">
        <v>21</v>
      </c>
      <c r="N47" s="13">
        <v>157</v>
      </c>
    </row>
    <row r="48" spans="1:14" ht="15">
      <c r="A48" s="9" t="s">
        <v>44</v>
      </c>
      <c r="B48" s="12">
        <v>23</v>
      </c>
      <c r="C48" s="10">
        <v>20</v>
      </c>
      <c r="D48" s="10">
        <v>20</v>
      </c>
      <c r="E48" s="10">
        <v>20</v>
      </c>
      <c r="F48" s="10">
        <v>26</v>
      </c>
      <c r="G48" s="10">
        <v>26</v>
      </c>
      <c r="H48" s="12">
        <v>25</v>
      </c>
      <c r="I48" s="12">
        <v>19</v>
      </c>
      <c r="J48" s="10">
        <v>24</v>
      </c>
      <c r="K48" s="10">
        <v>21</v>
      </c>
      <c r="L48" s="10">
        <v>23</v>
      </c>
      <c r="M48" s="10">
        <v>30</v>
      </c>
      <c r="N48" s="13">
        <v>277</v>
      </c>
    </row>
    <row r="49" spans="1:14" ht="15">
      <c r="A49" s="9" t="s">
        <v>45</v>
      </c>
      <c r="B49" s="12">
        <v>25</v>
      </c>
      <c r="C49" s="10">
        <v>26</v>
      </c>
      <c r="D49" s="10">
        <v>24</v>
      </c>
      <c r="E49" s="10">
        <v>23</v>
      </c>
      <c r="F49" s="10">
        <v>22</v>
      </c>
      <c r="G49" s="10">
        <v>30</v>
      </c>
      <c r="H49" s="12">
        <v>23</v>
      </c>
      <c r="I49" s="12">
        <v>23</v>
      </c>
      <c r="J49" s="10">
        <v>24</v>
      </c>
      <c r="K49" s="10">
        <v>23</v>
      </c>
      <c r="L49" s="10">
        <v>29</v>
      </c>
      <c r="M49" s="10">
        <v>21</v>
      </c>
      <c r="N49" s="13">
        <v>293</v>
      </c>
    </row>
    <row r="50" spans="1:14" ht="15">
      <c r="A50" s="9" t="s">
        <v>46</v>
      </c>
      <c r="B50" s="12">
        <v>17</v>
      </c>
      <c r="C50" s="10">
        <v>25</v>
      </c>
      <c r="D50" s="10">
        <v>22</v>
      </c>
      <c r="E50" s="10">
        <v>19</v>
      </c>
      <c r="F50" s="10">
        <v>22</v>
      </c>
      <c r="G50" s="10">
        <v>22</v>
      </c>
      <c r="H50" s="12">
        <v>23</v>
      </c>
      <c r="I50" s="12">
        <v>16</v>
      </c>
      <c r="J50" s="10">
        <v>20</v>
      </c>
      <c r="K50" s="10">
        <v>20</v>
      </c>
      <c r="L50" s="10">
        <v>21</v>
      </c>
      <c r="M50" s="10">
        <v>20</v>
      </c>
      <c r="N50" s="13">
        <v>247</v>
      </c>
    </row>
    <row r="51" spans="1:14" ht="15">
      <c r="A51" s="9" t="s">
        <v>47</v>
      </c>
      <c r="B51" s="12">
        <v>17</v>
      </c>
      <c r="C51" s="10">
        <v>21</v>
      </c>
      <c r="D51" s="10">
        <v>25</v>
      </c>
      <c r="E51" s="10">
        <v>20</v>
      </c>
      <c r="F51" s="10">
        <v>24</v>
      </c>
      <c r="G51" s="10">
        <v>22</v>
      </c>
      <c r="H51" s="12">
        <v>22</v>
      </c>
      <c r="I51" s="12">
        <v>15</v>
      </c>
      <c r="J51" s="10">
        <v>24</v>
      </c>
      <c r="K51" s="10">
        <v>20</v>
      </c>
      <c r="L51" s="10">
        <v>18</v>
      </c>
      <c r="M51" s="10">
        <v>20</v>
      </c>
      <c r="N51" s="13">
        <v>248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D117D-6128-4969-845D-9B2A425D6208}">
  <dimension ref="A1:N53"/>
  <sheetViews>
    <sheetView workbookViewId="0">
      <selection activeCell="B2" sqref="B2:N2"/>
    </sheetView>
  </sheetViews>
  <sheetFormatPr defaultRowHeight="12.75"/>
  <cols>
    <col min="1" max="1" width="25.1640625" style="8" customWidth="1"/>
    <col min="2" max="3" width="10.83203125" style="8" customWidth="1"/>
    <col min="4" max="4" width="8.5" style="8" customWidth="1"/>
    <col min="5" max="5" width="7.83203125" style="8" customWidth="1"/>
    <col min="6" max="6" width="10.6640625" style="8" customWidth="1"/>
    <col min="7" max="7" width="9.83203125" style="8" customWidth="1"/>
    <col min="8" max="8" width="10.5" style="8" customWidth="1"/>
    <col min="9" max="9" width="10.1640625" style="8" customWidth="1"/>
    <col min="10" max="10" width="12.83203125" style="8" customWidth="1"/>
    <col min="11" max="11" width="10" style="8" customWidth="1"/>
    <col min="12" max="12" width="12.5" style="8" customWidth="1"/>
    <col min="13" max="13" width="10.83203125" style="8" customWidth="1"/>
    <col min="14" max="14" width="9.5" style="8" customWidth="1"/>
    <col min="15" max="16384" width="9.33203125" style="8"/>
  </cols>
  <sheetData>
    <row r="1" spans="1:14">
      <c r="A1" s="18" t="s">
        <v>165</v>
      </c>
    </row>
    <row r="2" spans="1:14" ht="25.5">
      <c r="A2" s="1"/>
      <c r="B2" s="23" t="s">
        <v>133</v>
      </c>
      <c r="C2" s="23" t="s">
        <v>134</v>
      </c>
      <c r="D2" s="23" t="s">
        <v>135</v>
      </c>
      <c r="E2" s="23" t="s">
        <v>136</v>
      </c>
      <c r="F2" s="23" t="s">
        <v>137</v>
      </c>
      <c r="G2" s="23" t="s">
        <v>138</v>
      </c>
      <c r="H2" s="23" t="s">
        <v>139</v>
      </c>
      <c r="I2" s="23" t="s">
        <v>140</v>
      </c>
      <c r="J2" s="23" t="s">
        <v>141</v>
      </c>
      <c r="K2" s="23" t="s">
        <v>142</v>
      </c>
      <c r="L2" s="23" t="s">
        <v>143</v>
      </c>
      <c r="M2" s="23" t="s">
        <v>144</v>
      </c>
      <c r="N2" s="23" t="s">
        <v>145</v>
      </c>
    </row>
    <row r="3" spans="1:14" ht="15">
      <c r="A3" s="9" t="s">
        <v>0</v>
      </c>
      <c r="B3" s="10">
        <v>24</v>
      </c>
      <c r="C3" s="10">
        <v>23</v>
      </c>
      <c r="D3" s="10">
        <v>23</v>
      </c>
      <c r="E3" s="10">
        <v>20</v>
      </c>
      <c r="F3" s="10">
        <v>25</v>
      </c>
      <c r="G3" s="10">
        <v>20</v>
      </c>
      <c r="H3" s="10">
        <v>25</v>
      </c>
      <c r="I3" s="10">
        <v>17</v>
      </c>
      <c r="J3" s="10">
        <v>25</v>
      </c>
      <c r="K3" s="10">
        <v>26</v>
      </c>
      <c r="L3" s="10">
        <v>24</v>
      </c>
      <c r="M3" s="10">
        <v>24</v>
      </c>
      <c r="N3" s="11">
        <v>276</v>
      </c>
    </row>
    <row r="4" spans="1:14" ht="15">
      <c r="A4" s="9" t="s">
        <v>1</v>
      </c>
      <c r="B4" s="10">
        <v>19</v>
      </c>
      <c r="C4" s="10">
        <v>18</v>
      </c>
      <c r="D4" s="10">
        <v>21</v>
      </c>
      <c r="E4" s="10">
        <v>20</v>
      </c>
      <c r="F4" s="10">
        <v>20</v>
      </c>
      <c r="G4" s="10">
        <v>18</v>
      </c>
      <c r="H4" s="10">
        <v>17</v>
      </c>
      <c r="I4" s="10">
        <v>9</v>
      </c>
      <c r="J4" s="10">
        <v>18</v>
      </c>
      <c r="K4" s="10">
        <v>20</v>
      </c>
      <c r="L4" s="10">
        <v>20</v>
      </c>
      <c r="M4" s="10">
        <v>22</v>
      </c>
      <c r="N4" s="11">
        <v>222</v>
      </c>
    </row>
    <row r="5" spans="1:14" ht="15">
      <c r="A5" s="9" t="s">
        <v>63</v>
      </c>
      <c r="B5" s="10">
        <v>0</v>
      </c>
      <c r="C5" s="10">
        <v>0</v>
      </c>
      <c r="D5" s="10">
        <v>0</v>
      </c>
      <c r="E5" s="10">
        <v>31</v>
      </c>
      <c r="F5" s="10">
        <v>42</v>
      </c>
      <c r="G5" s="10">
        <v>30</v>
      </c>
      <c r="H5" s="10">
        <v>38</v>
      </c>
      <c r="I5" s="10">
        <v>21</v>
      </c>
      <c r="J5" s="10">
        <v>35</v>
      </c>
      <c r="K5" s="10">
        <v>42</v>
      </c>
      <c r="L5" s="10">
        <v>34</v>
      </c>
      <c r="M5" s="10">
        <v>30</v>
      </c>
      <c r="N5" s="11">
        <v>303</v>
      </c>
    </row>
    <row r="6" spans="1:14" ht="15">
      <c r="A6" s="9" t="s">
        <v>2</v>
      </c>
      <c r="B6" s="10">
        <v>30</v>
      </c>
      <c r="C6" s="10">
        <v>25</v>
      </c>
      <c r="D6" s="10">
        <v>21</v>
      </c>
      <c r="E6" s="10">
        <v>28</v>
      </c>
      <c r="F6" s="10">
        <v>28</v>
      </c>
      <c r="G6" s="10">
        <v>26</v>
      </c>
      <c r="H6" s="10">
        <v>39</v>
      </c>
      <c r="I6" s="10">
        <v>21</v>
      </c>
      <c r="J6" s="10">
        <v>26</v>
      </c>
      <c r="K6" s="10">
        <v>39</v>
      </c>
      <c r="L6" s="10">
        <v>29</v>
      </c>
      <c r="M6" s="10">
        <v>30</v>
      </c>
      <c r="N6" s="11">
        <v>342</v>
      </c>
    </row>
    <row r="7" spans="1:14" ht="15">
      <c r="A7" s="9" t="s">
        <v>3</v>
      </c>
      <c r="B7" s="10">
        <v>24</v>
      </c>
      <c r="C7" s="10">
        <v>20</v>
      </c>
      <c r="D7" s="10">
        <v>23</v>
      </c>
      <c r="E7" s="10">
        <v>23</v>
      </c>
      <c r="F7" s="10">
        <v>32</v>
      </c>
      <c r="G7" s="10">
        <v>21</v>
      </c>
      <c r="H7" s="10">
        <v>28</v>
      </c>
      <c r="I7" s="10">
        <v>21</v>
      </c>
      <c r="J7" s="10">
        <v>20</v>
      </c>
      <c r="K7" s="10">
        <v>28</v>
      </c>
      <c r="L7" s="10">
        <v>27</v>
      </c>
      <c r="M7" s="10">
        <v>28</v>
      </c>
      <c r="N7" s="11">
        <v>295</v>
      </c>
    </row>
    <row r="8" spans="1:14" ht="15">
      <c r="A8" s="9" t="s">
        <v>4</v>
      </c>
      <c r="B8" s="10">
        <v>16</v>
      </c>
      <c r="C8" s="10">
        <v>1</v>
      </c>
      <c r="D8" s="10">
        <v>19</v>
      </c>
      <c r="E8" s="10">
        <v>23</v>
      </c>
      <c r="F8" s="10">
        <v>22</v>
      </c>
      <c r="G8" s="10">
        <v>22</v>
      </c>
      <c r="H8" s="10">
        <v>26</v>
      </c>
      <c r="I8" s="10">
        <v>23</v>
      </c>
      <c r="J8" s="10">
        <v>20</v>
      </c>
      <c r="K8" s="10">
        <v>24</v>
      </c>
      <c r="L8" s="10">
        <v>21</v>
      </c>
      <c r="M8" s="10">
        <v>25</v>
      </c>
      <c r="N8" s="11">
        <v>242</v>
      </c>
    </row>
    <row r="9" spans="1:14" ht="15">
      <c r="A9" s="9" t="s">
        <v>5</v>
      </c>
      <c r="B9" s="10">
        <v>27</v>
      </c>
      <c r="C9" s="10">
        <v>24</v>
      </c>
      <c r="D9" s="10">
        <v>21</v>
      </c>
      <c r="E9" s="10">
        <v>25</v>
      </c>
      <c r="F9" s="10">
        <v>32</v>
      </c>
      <c r="G9" s="10">
        <v>24</v>
      </c>
      <c r="H9" s="10">
        <v>27</v>
      </c>
      <c r="I9" s="10">
        <v>22</v>
      </c>
      <c r="J9" s="10">
        <v>31</v>
      </c>
      <c r="K9" s="10">
        <v>32</v>
      </c>
      <c r="L9" s="10">
        <v>28</v>
      </c>
      <c r="M9" s="10">
        <v>25</v>
      </c>
      <c r="N9" s="11">
        <v>318</v>
      </c>
    </row>
    <row r="10" spans="1:14" ht="15">
      <c r="A10" s="9" t="s">
        <v>6</v>
      </c>
      <c r="B10" s="10">
        <v>23</v>
      </c>
      <c r="C10" s="10">
        <v>21</v>
      </c>
      <c r="D10" s="10">
        <v>24</v>
      </c>
      <c r="E10" s="10">
        <v>24</v>
      </c>
      <c r="F10" s="10">
        <v>24</v>
      </c>
      <c r="G10" s="10">
        <v>22</v>
      </c>
      <c r="H10" s="10">
        <v>25</v>
      </c>
      <c r="I10" s="10">
        <v>20</v>
      </c>
      <c r="J10" s="10">
        <v>22</v>
      </c>
      <c r="K10" s="10">
        <v>20</v>
      </c>
      <c r="L10" s="10">
        <v>21</v>
      </c>
      <c r="M10" s="10">
        <v>21</v>
      </c>
      <c r="N10" s="11">
        <v>267</v>
      </c>
    </row>
    <row r="11" spans="1:14" ht="15">
      <c r="A11" s="9" t="s">
        <v>7</v>
      </c>
      <c r="B11" s="10">
        <v>27</v>
      </c>
      <c r="C11" s="10">
        <v>23</v>
      </c>
      <c r="D11" s="10">
        <v>25</v>
      </c>
      <c r="E11" s="10">
        <v>25</v>
      </c>
      <c r="F11" s="10">
        <v>28</v>
      </c>
      <c r="G11" s="10">
        <v>24</v>
      </c>
      <c r="H11" s="10">
        <v>28</v>
      </c>
      <c r="I11" s="10">
        <v>22</v>
      </c>
      <c r="J11" s="10">
        <v>24</v>
      </c>
      <c r="K11" s="10">
        <v>27</v>
      </c>
      <c r="L11" s="10">
        <v>26</v>
      </c>
      <c r="M11" s="10">
        <v>33</v>
      </c>
      <c r="N11" s="11">
        <v>312</v>
      </c>
    </row>
    <row r="12" spans="1:14" ht="15">
      <c r="A12" s="9" t="s">
        <v>8</v>
      </c>
      <c r="B12" s="10">
        <v>25</v>
      </c>
      <c r="C12" s="10">
        <v>21</v>
      </c>
      <c r="D12" s="10">
        <v>36</v>
      </c>
      <c r="E12" s="10">
        <v>28</v>
      </c>
      <c r="F12" s="10">
        <v>29</v>
      </c>
      <c r="G12" s="10">
        <v>21</v>
      </c>
      <c r="H12" s="10">
        <v>45</v>
      </c>
      <c r="I12" s="10">
        <v>16</v>
      </c>
      <c r="J12" s="10">
        <v>30</v>
      </c>
      <c r="K12" s="10">
        <v>26</v>
      </c>
      <c r="L12" s="10">
        <v>29</v>
      </c>
      <c r="M12" s="10">
        <v>30</v>
      </c>
      <c r="N12" s="11">
        <v>336</v>
      </c>
    </row>
    <row r="13" spans="1:14" ht="15">
      <c r="A13" s="9" t="s">
        <v>9</v>
      </c>
      <c r="B13" s="10">
        <v>23</v>
      </c>
      <c r="C13" s="10">
        <v>20</v>
      </c>
      <c r="D13" s="10">
        <v>21</v>
      </c>
      <c r="E13" s="10">
        <v>27</v>
      </c>
      <c r="F13" s="10">
        <v>39</v>
      </c>
      <c r="G13" s="10">
        <v>22</v>
      </c>
      <c r="H13" s="10">
        <v>23</v>
      </c>
      <c r="I13" s="10">
        <v>21</v>
      </c>
      <c r="J13" s="10">
        <v>32</v>
      </c>
      <c r="K13" s="10">
        <v>34</v>
      </c>
      <c r="L13" s="10">
        <v>29</v>
      </c>
      <c r="M13" s="10">
        <v>26</v>
      </c>
      <c r="N13" s="11">
        <v>317</v>
      </c>
    </row>
    <row r="14" spans="1:14" ht="15">
      <c r="A14" s="9" t="s">
        <v>11</v>
      </c>
      <c r="B14" s="10">
        <v>26</v>
      </c>
      <c r="C14" s="10">
        <v>22</v>
      </c>
      <c r="D14" s="10">
        <v>20</v>
      </c>
      <c r="E14" s="10">
        <v>24</v>
      </c>
      <c r="F14" s="10">
        <v>33</v>
      </c>
      <c r="G14" s="10">
        <v>29</v>
      </c>
      <c r="H14" s="10">
        <v>37</v>
      </c>
      <c r="I14" s="10">
        <v>25</v>
      </c>
      <c r="J14" s="10">
        <v>26</v>
      </c>
      <c r="K14" s="10">
        <v>32</v>
      </c>
      <c r="L14" s="10">
        <v>31</v>
      </c>
      <c r="M14" s="10">
        <v>43</v>
      </c>
      <c r="N14" s="11">
        <v>348</v>
      </c>
    </row>
    <row r="15" spans="1:14" ht="15">
      <c r="A15" s="9" t="s">
        <v>12</v>
      </c>
      <c r="B15" s="10">
        <v>14</v>
      </c>
      <c r="C15" s="10">
        <v>8</v>
      </c>
      <c r="D15" s="10">
        <v>11</v>
      </c>
      <c r="E15" s="10">
        <v>15</v>
      </c>
      <c r="F15" s="10">
        <v>22</v>
      </c>
      <c r="G15" s="10">
        <v>14</v>
      </c>
      <c r="H15" s="10">
        <v>25</v>
      </c>
      <c r="I15" s="10">
        <v>2</v>
      </c>
      <c r="J15" s="10">
        <v>10</v>
      </c>
      <c r="K15" s="10">
        <v>18</v>
      </c>
      <c r="L15" s="10">
        <v>13</v>
      </c>
      <c r="M15" s="10">
        <v>34</v>
      </c>
      <c r="N15" s="11">
        <v>186</v>
      </c>
    </row>
    <row r="16" spans="1:14" ht="15">
      <c r="A16" s="9" t="s">
        <v>13</v>
      </c>
      <c r="B16" s="10">
        <v>13</v>
      </c>
      <c r="C16" s="10">
        <v>0</v>
      </c>
      <c r="D16" s="10">
        <v>6</v>
      </c>
      <c r="E16" s="10">
        <v>5</v>
      </c>
      <c r="F16" s="10">
        <v>3</v>
      </c>
      <c r="G16" s="10">
        <v>2</v>
      </c>
      <c r="H16" s="10">
        <v>3</v>
      </c>
      <c r="I16" s="10">
        <v>0</v>
      </c>
      <c r="J16" s="10">
        <v>2</v>
      </c>
      <c r="K16" s="10">
        <v>0</v>
      </c>
      <c r="L16" s="10">
        <v>0</v>
      </c>
      <c r="M16" s="10">
        <v>0</v>
      </c>
      <c r="N16" s="11">
        <v>34</v>
      </c>
    </row>
    <row r="17" spans="1:14" ht="15">
      <c r="A17" s="9" t="s">
        <v>14</v>
      </c>
      <c r="B17" s="10">
        <v>20</v>
      </c>
      <c r="C17" s="10">
        <v>19</v>
      </c>
      <c r="D17" s="10">
        <v>19</v>
      </c>
      <c r="E17" s="10">
        <v>17</v>
      </c>
      <c r="F17" s="10">
        <v>27</v>
      </c>
      <c r="G17" s="10">
        <v>16</v>
      </c>
      <c r="H17" s="10">
        <v>22</v>
      </c>
      <c r="I17" s="10">
        <v>15</v>
      </c>
      <c r="J17" s="10">
        <v>19</v>
      </c>
      <c r="K17" s="10">
        <v>20</v>
      </c>
      <c r="L17" s="10">
        <v>21</v>
      </c>
      <c r="M17" s="10">
        <v>22</v>
      </c>
      <c r="N17" s="11">
        <v>237</v>
      </c>
    </row>
    <row r="18" spans="1:14" ht="15">
      <c r="A18" s="9" t="s">
        <v>15</v>
      </c>
      <c r="B18" s="10">
        <v>24</v>
      </c>
      <c r="C18" s="10">
        <v>20</v>
      </c>
      <c r="D18" s="10">
        <v>22</v>
      </c>
      <c r="E18" s="10">
        <v>19</v>
      </c>
      <c r="F18" s="10">
        <v>23</v>
      </c>
      <c r="G18" s="10">
        <v>23</v>
      </c>
      <c r="H18" s="10">
        <v>22</v>
      </c>
      <c r="I18" s="10">
        <v>21</v>
      </c>
      <c r="J18" s="10">
        <v>25</v>
      </c>
      <c r="K18" s="10">
        <v>26</v>
      </c>
      <c r="L18" s="10">
        <v>24</v>
      </c>
      <c r="M18" s="10">
        <v>19</v>
      </c>
      <c r="N18" s="11">
        <v>268</v>
      </c>
    </row>
    <row r="19" spans="1:14" ht="15">
      <c r="A19" s="9" t="s">
        <v>16</v>
      </c>
      <c r="B19" s="10">
        <v>24</v>
      </c>
      <c r="C19" s="10">
        <v>21</v>
      </c>
      <c r="D19" s="10">
        <v>22</v>
      </c>
      <c r="E19" s="10">
        <v>24</v>
      </c>
      <c r="F19" s="10">
        <v>27</v>
      </c>
      <c r="G19" s="10">
        <v>24</v>
      </c>
      <c r="H19" s="10">
        <v>27</v>
      </c>
      <c r="I19" s="10">
        <v>20</v>
      </c>
      <c r="J19" s="10">
        <v>26</v>
      </c>
      <c r="K19" s="10">
        <v>32</v>
      </c>
      <c r="L19" s="10">
        <v>28</v>
      </c>
      <c r="M19" s="10">
        <v>28</v>
      </c>
      <c r="N19" s="11">
        <v>303</v>
      </c>
    </row>
    <row r="20" spans="1:14" ht="15">
      <c r="A20" s="9" t="s">
        <v>17</v>
      </c>
      <c r="B20" s="10">
        <v>19</v>
      </c>
      <c r="C20" s="10">
        <v>22</v>
      </c>
      <c r="D20" s="10">
        <v>22</v>
      </c>
      <c r="E20" s="10">
        <v>25</v>
      </c>
      <c r="F20" s="10">
        <v>22</v>
      </c>
      <c r="G20" s="10">
        <v>22</v>
      </c>
      <c r="H20" s="10">
        <v>28</v>
      </c>
      <c r="I20" s="10">
        <v>21</v>
      </c>
      <c r="J20" s="10">
        <v>19</v>
      </c>
      <c r="K20" s="10">
        <v>24</v>
      </c>
      <c r="L20" s="10">
        <v>24</v>
      </c>
      <c r="M20" s="10">
        <v>1</v>
      </c>
      <c r="N20" s="11">
        <v>249</v>
      </c>
    </row>
    <row r="21" spans="1:14" ht="15">
      <c r="A21" s="9" t="s">
        <v>18</v>
      </c>
      <c r="B21" s="10">
        <v>10</v>
      </c>
      <c r="C21" s="10">
        <v>3</v>
      </c>
      <c r="D21" s="10">
        <v>6</v>
      </c>
      <c r="E21" s="10">
        <v>7</v>
      </c>
      <c r="F21" s="10">
        <v>13</v>
      </c>
      <c r="G21" s="10">
        <v>5</v>
      </c>
      <c r="H21" s="10">
        <v>18</v>
      </c>
      <c r="I21" s="10">
        <v>0</v>
      </c>
      <c r="J21" s="10">
        <v>8</v>
      </c>
      <c r="K21" s="10">
        <v>9</v>
      </c>
      <c r="L21" s="10">
        <v>6</v>
      </c>
      <c r="M21" s="10">
        <v>15</v>
      </c>
      <c r="N21" s="11">
        <v>100</v>
      </c>
    </row>
    <row r="22" spans="1:14" ht="15">
      <c r="A22" s="9" t="s">
        <v>19</v>
      </c>
      <c r="B22" s="10">
        <v>25</v>
      </c>
      <c r="C22" s="10">
        <v>21</v>
      </c>
      <c r="D22" s="10">
        <v>24</v>
      </c>
      <c r="E22" s="10">
        <v>26</v>
      </c>
      <c r="F22" s="10">
        <v>27</v>
      </c>
      <c r="G22" s="10">
        <v>23</v>
      </c>
      <c r="H22" s="10">
        <v>27</v>
      </c>
      <c r="I22" s="10">
        <v>22</v>
      </c>
      <c r="J22" s="10">
        <v>19</v>
      </c>
      <c r="K22" s="10">
        <v>22</v>
      </c>
      <c r="L22" s="10">
        <v>22</v>
      </c>
      <c r="M22" s="10">
        <v>23</v>
      </c>
      <c r="N22" s="11">
        <v>281</v>
      </c>
    </row>
    <row r="23" spans="1:14" ht="15">
      <c r="A23" s="9" t="s">
        <v>20</v>
      </c>
      <c r="B23" s="10">
        <v>24</v>
      </c>
      <c r="C23" s="10">
        <v>24</v>
      </c>
      <c r="D23" s="10">
        <v>24</v>
      </c>
      <c r="E23" s="10">
        <v>21</v>
      </c>
      <c r="F23" s="10">
        <v>23</v>
      </c>
      <c r="G23" s="10">
        <v>22</v>
      </c>
      <c r="H23" s="10">
        <v>26</v>
      </c>
      <c r="I23" s="10">
        <v>20</v>
      </c>
      <c r="J23" s="10">
        <v>25</v>
      </c>
      <c r="K23" s="10">
        <v>25</v>
      </c>
      <c r="L23" s="10">
        <v>25</v>
      </c>
      <c r="M23" s="10">
        <v>20</v>
      </c>
      <c r="N23" s="11">
        <v>279</v>
      </c>
    </row>
    <row r="24" spans="1:14" ht="15">
      <c r="A24" s="9" t="s">
        <v>21</v>
      </c>
      <c r="B24" s="10">
        <v>28</v>
      </c>
      <c r="C24" s="10">
        <v>24</v>
      </c>
      <c r="D24" s="10">
        <v>32</v>
      </c>
      <c r="E24" s="10">
        <v>23</v>
      </c>
      <c r="F24" s="10">
        <v>29</v>
      </c>
      <c r="G24" s="10">
        <v>27</v>
      </c>
      <c r="H24" s="10">
        <v>43</v>
      </c>
      <c r="I24" s="10">
        <v>16</v>
      </c>
      <c r="J24" s="10">
        <v>31</v>
      </c>
      <c r="K24" s="10">
        <v>34</v>
      </c>
      <c r="L24" s="10">
        <v>37</v>
      </c>
      <c r="M24" s="10">
        <v>37</v>
      </c>
      <c r="N24" s="11">
        <v>361</v>
      </c>
    </row>
    <row r="25" spans="1:14" ht="15">
      <c r="A25" s="9" t="s">
        <v>22</v>
      </c>
      <c r="B25" s="10">
        <v>25</v>
      </c>
      <c r="C25" s="10">
        <v>9</v>
      </c>
      <c r="D25" s="10">
        <v>17</v>
      </c>
      <c r="E25" s="10">
        <v>11</v>
      </c>
      <c r="F25" s="10">
        <v>9</v>
      </c>
      <c r="G25" s="10">
        <v>10</v>
      </c>
      <c r="H25" s="10">
        <v>0</v>
      </c>
      <c r="I25" s="10">
        <v>0</v>
      </c>
      <c r="J25" s="10">
        <v>0</v>
      </c>
      <c r="K25" s="10">
        <v>0</v>
      </c>
      <c r="L25" s="10">
        <v>0</v>
      </c>
      <c r="M25" s="10">
        <v>0</v>
      </c>
      <c r="N25" s="11">
        <v>81</v>
      </c>
    </row>
    <row r="26" spans="1:14" ht="15">
      <c r="A26" s="9" t="s">
        <v>23</v>
      </c>
      <c r="B26" s="10">
        <v>4</v>
      </c>
      <c r="C26" s="10">
        <v>1</v>
      </c>
      <c r="D26" s="10">
        <v>5</v>
      </c>
      <c r="E26" s="10">
        <v>7</v>
      </c>
      <c r="F26" s="10">
        <v>8</v>
      </c>
      <c r="G26" s="10">
        <v>4</v>
      </c>
      <c r="H26" s="10">
        <v>8</v>
      </c>
      <c r="I26" s="10">
        <v>1</v>
      </c>
      <c r="J26" s="10">
        <v>6</v>
      </c>
      <c r="K26" s="10">
        <v>5</v>
      </c>
      <c r="L26" s="10">
        <v>5</v>
      </c>
      <c r="M26" s="10">
        <v>7</v>
      </c>
      <c r="N26" s="11">
        <v>61</v>
      </c>
    </row>
    <row r="27" spans="1:14" ht="15">
      <c r="A27" s="9" t="s">
        <v>24</v>
      </c>
      <c r="B27" s="10">
        <v>13</v>
      </c>
      <c r="C27" s="10">
        <v>11</v>
      </c>
      <c r="D27" s="10">
        <v>13</v>
      </c>
      <c r="E27" s="10">
        <v>11</v>
      </c>
      <c r="F27" s="10">
        <v>21</v>
      </c>
      <c r="G27" s="10">
        <v>8</v>
      </c>
      <c r="H27" s="10">
        <v>16</v>
      </c>
      <c r="I27" s="10">
        <v>10</v>
      </c>
      <c r="J27" s="10">
        <v>8</v>
      </c>
      <c r="K27" s="10">
        <v>19</v>
      </c>
      <c r="L27" s="10">
        <v>20</v>
      </c>
      <c r="M27" s="10">
        <v>12</v>
      </c>
      <c r="N27" s="11">
        <v>162</v>
      </c>
    </row>
    <row r="28" spans="1:14" ht="15">
      <c r="A28" s="9" t="s">
        <v>25</v>
      </c>
      <c r="B28" s="10">
        <v>22</v>
      </c>
      <c r="C28" s="10">
        <v>20</v>
      </c>
      <c r="D28" s="10">
        <v>25</v>
      </c>
      <c r="E28" s="10">
        <v>21</v>
      </c>
      <c r="F28" s="10">
        <v>25</v>
      </c>
      <c r="G28" s="10">
        <v>22</v>
      </c>
      <c r="H28" s="10">
        <v>25</v>
      </c>
      <c r="I28" s="10">
        <v>23</v>
      </c>
      <c r="J28" s="10">
        <v>24</v>
      </c>
      <c r="K28" s="10">
        <v>24</v>
      </c>
      <c r="L28" s="10">
        <v>22</v>
      </c>
      <c r="M28" s="10">
        <v>21</v>
      </c>
      <c r="N28" s="11">
        <v>274</v>
      </c>
    </row>
    <row r="29" spans="1:14" ht="15">
      <c r="A29" s="9" t="s">
        <v>26</v>
      </c>
      <c r="B29" s="10">
        <v>17</v>
      </c>
      <c r="C29" s="10">
        <v>0</v>
      </c>
      <c r="D29" s="10">
        <v>19</v>
      </c>
      <c r="E29" s="10">
        <v>22</v>
      </c>
      <c r="F29" s="10">
        <v>30</v>
      </c>
      <c r="G29" s="10">
        <v>22</v>
      </c>
      <c r="H29" s="10">
        <v>33</v>
      </c>
      <c r="I29" s="10">
        <v>7</v>
      </c>
      <c r="J29" s="10">
        <v>17</v>
      </c>
      <c r="K29" s="10">
        <v>26</v>
      </c>
      <c r="L29" s="10">
        <v>28</v>
      </c>
      <c r="M29" s="10">
        <v>22</v>
      </c>
      <c r="N29" s="11">
        <v>243</v>
      </c>
    </row>
    <row r="30" spans="1:14" ht="15">
      <c r="A30" s="9" t="s">
        <v>27</v>
      </c>
      <c r="B30" s="10">
        <v>21</v>
      </c>
      <c r="C30" s="10">
        <v>18</v>
      </c>
      <c r="D30" s="10">
        <v>23</v>
      </c>
      <c r="E30" s="10">
        <v>17</v>
      </c>
      <c r="F30" s="10">
        <v>24</v>
      </c>
      <c r="G30" s="10">
        <v>18</v>
      </c>
      <c r="H30" s="10">
        <v>22</v>
      </c>
      <c r="I30" s="10">
        <v>18</v>
      </c>
      <c r="J30" s="10">
        <v>23</v>
      </c>
      <c r="K30" s="10">
        <v>25</v>
      </c>
      <c r="L30" s="10">
        <v>20</v>
      </c>
      <c r="M30" s="10">
        <v>21</v>
      </c>
      <c r="N30" s="11">
        <v>250</v>
      </c>
    </row>
    <row r="31" spans="1:14" ht="15">
      <c r="A31" s="9" t="s">
        <v>28</v>
      </c>
      <c r="B31" s="10">
        <v>1</v>
      </c>
      <c r="C31" s="10">
        <v>1</v>
      </c>
      <c r="D31" s="10">
        <v>0</v>
      </c>
      <c r="E31" s="10">
        <v>1</v>
      </c>
      <c r="F31" s="10">
        <v>2</v>
      </c>
      <c r="G31" s="10">
        <v>0</v>
      </c>
      <c r="H31" s="10">
        <v>4</v>
      </c>
      <c r="I31" s="10">
        <v>0</v>
      </c>
      <c r="J31" s="10">
        <v>1</v>
      </c>
      <c r="K31" s="10">
        <v>0</v>
      </c>
      <c r="L31" s="10">
        <v>0</v>
      </c>
      <c r="M31" s="10">
        <v>3</v>
      </c>
      <c r="N31" s="11">
        <v>13</v>
      </c>
    </row>
    <row r="32" spans="1:14" ht="15">
      <c r="A32" s="9" t="s">
        <v>29</v>
      </c>
      <c r="B32" s="10">
        <v>20</v>
      </c>
      <c r="C32" s="10">
        <v>18</v>
      </c>
      <c r="D32" s="10">
        <v>23</v>
      </c>
      <c r="E32" s="10">
        <v>3</v>
      </c>
      <c r="F32" s="10">
        <v>0</v>
      </c>
      <c r="G32" s="10">
        <v>0</v>
      </c>
      <c r="H32" s="10">
        <v>0</v>
      </c>
      <c r="I32" s="10">
        <v>0</v>
      </c>
      <c r="J32" s="10">
        <v>0</v>
      </c>
      <c r="K32" s="10">
        <v>0</v>
      </c>
      <c r="L32" s="10">
        <v>0</v>
      </c>
      <c r="M32" s="10">
        <v>0</v>
      </c>
      <c r="N32" s="11">
        <v>64</v>
      </c>
    </row>
    <row r="33" spans="1:14" ht="15">
      <c r="A33" s="9" t="s">
        <v>30</v>
      </c>
      <c r="B33" s="10">
        <v>1</v>
      </c>
      <c r="C33" s="10">
        <v>0</v>
      </c>
      <c r="D33" s="10">
        <v>1</v>
      </c>
      <c r="E33" s="10">
        <v>1</v>
      </c>
      <c r="F33" s="10">
        <v>1</v>
      </c>
      <c r="G33" s="10">
        <v>2</v>
      </c>
      <c r="H33" s="10">
        <v>2</v>
      </c>
      <c r="I33" s="10">
        <v>0</v>
      </c>
      <c r="J33" s="10">
        <v>1</v>
      </c>
      <c r="K33" s="10">
        <v>1</v>
      </c>
      <c r="L33" s="10">
        <v>1</v>
      </c>
      <c r="M33" s="10">
        <v>2</v>
      </c>
      <c r="N33" s="11">
        <v>13</v>
      </c>
    </row>
    <row r="34" spans="1:14" ht="15">
      <c r="A34" s="9" t="s">
        <v>64</v>
      </c>
      <c r="B34" s="12">
        <v>0</v>
      </c>
      <c r="C34" s="10">
        <v>0</v>
      </c>
      <c r="D34" s="10">
        <v>0</v>
      </c>
      <c r="E34" s="10">
        <v>0</v>
      </c>
      <c r="F34" s="10">
        <v>0</v>
      </c>
      <c r="G34" s="10">
        <v>3</v>
      </c>
      <c r="H34" s="12">
        <v>10</v>
      </c>
      <c r="I34" s="12">
        <v>0</v>
      </c>
      <c r="J34" s="10">
        <v>20</v>
      </c>
      <c r="K34" s="10">
        <v>21</v>
      </c>
      <c r="L34" s="10">
        <v>20</v>
      </c>
      <c r="M34" s="10">
        <v>21</v>
      </c>
      <c r="N34" s="11">
        <v>95</v>
      </c>
    </row>
    <row r="35" spans="1:14" ht="15">
      <c r="A35" s="9" t="s">
        <v>31</v>
      </c>
      <c r="B35" s="12">
        <v>36</v>
      </c>
      <c r="C35" s="10">
        <v>4</v>
      </c>
      <c r="D35" s="10">
        <v>0</v>
      </c>
      <c r="E35" s="10">
        <v>1</v>
      </c>
      <c r="F35" s="10">
        <v>33</v>
      </c>
      <c r="G35" s="10">
        <v>25</v>
      </c>
      <c r="H35" s="12">
        <v>40</v>
      </c>
      <c r="I35" s="12">
        <v>22</v>
      </c>
      <c r="J35" s="10">
        <v>35</v>
      </c>
      <c r="K35" s="10">
        <v>37</v>
      </c>
      <c r="L35" s="10">
        <v>31</v>
      </c>
      <c r="M35" s="10">
        <v>19</v>
      </c>
      <c r="N35" s="11">
        <v>283</v>
      </c>
    </row>
    <row r="36" spans="1:14" ht="15">
      <c r="A36" s="9" t="s">
        <v>32</v>
      </c>
      <c r="B36" s="12">
        <v>27</v>
      </c>
      <c r="C36" s="10">
        <v>20</v>
      </c>
      <c r="D36" s="10">
        <v>25</v>
      </c>
      <c r="E36" s="10">
        <v>23</v>
      </c>
      <c r="F36" s="10">
        <v>28</v>
      </c>
      <c r="G36" s="10">
        <v>27</v>
      </c>
      <c r="H36" s="12">
        <v>29</v>
      </c>
      <c r="I36" s="12">
        <v>13</v>
      </c>
      <c r="J36" s="10">
        <v>25</v>
      </c>
      <c r="K36" s="10">
        <v>26</v>
      </c>
      <c r="L36" s="10">
        <v>23</v>
      </c>
      <c r="M36" s="10">
        <v>26</v>
      </c>
      <c r="N36" s="11">
        <v>292</v>
      </c>
    </row>
    <row r="37" spans="1:14" ht="15">
      <c r="A37" s="9" t="s">
        <v>33</v>
      </c>
      <c r="B37" s="12">
        <v>13</v>
      </c>
      <c r="C37" s="10">
        <v>6</v>
      </c>
      <c r="D37" s="10">
        <v>8</v>
      </c>
      <c r="E37" s="10">
        <v>10</v>
      </c>
      <c r="F37" s="10">
        <v>5</v>
      </c>
      <c r="G37" s="10">
        <v>9</v>
      </c>
      <c r="H37" s="12">
        <v>20</v>
      </c>
      <c r="I37" s="12">
        <v>10</v>
      </c>
      <c r="J37" s="10">
        <v>11</v>
      </c>
      <c r="K37" s="10">
        <v>15</v>
      </c>
      <c r="L37" s="10">
        <v>13</v>
      </c>
      <c r="M37" s="10">
        <v>11</v>
      </c>
      <c r="N37" s="11">
        <v>131</v>
      </c>
    </row>
    <row r="38" spans="1:14" ht="15">
      <c r="A38" s="9" t="s">
        <v>34</v>
      </c>
      <c r="B38" s="12">
        <v>24</v>
      </c>
      <c r="C38" s="10">
        <v>19</v>
      </c>
      <c r="D38" s="10">
        <v>28</v>
      </c>
      <c r="E38" s="10">
        <v>20</v>
      </c>
      <c r="F38" s="10">
        <v>28</v>
      </c>
      <c r="G38" s="10">
        <v>25</v>
      </c>
      <c r="H38" s="12">
        <v>42</v>
      </c>
      <c r="I38" s="12">
        <v>23</v>
      </c>
      <c r="J38" s="10">
        <v>28</v>
      </c>
      <c r="K38" s="10">
        <v>36</v>
      </c>
      <c r="L38" s="10">
        <v>21</v>
      </c>
      <c r="M38" s="10">
        <v>46</v>
      </c>
      <c r="N38" s="11">
        <v>340</v>
      </c>
    </row>
    <row r="39" spans="1:14" ht="15">
      <c r="A39" s="9" t="s">
        <v>35</v>
      </c>
      <c r="B39" s="12">
        <v>19</v>
      </c>
      <c r="C39" s="10">
        <v>17</v>
      </c>
      <c r="D39" s="10">
        <v>18</v>
      </c>
      <c r="E39" s="10">
        <v>20</v>
      </c>
      <c r="F39" s="10">
        <v>20</v>
      </c>
      <c r="G39" s="10">
        <v>17</v>
      </c>
      <c r="H39" s="12">
        <v>22</v>
      </c>
      <c r="I39" s="12">
        <v>1</v>
      </c>
      <c r="J39" s="10">
        <v>19</v>
      </c>
      <c r="K39" s="10">
        <v>21</v>
      </c>
      <c r="L39" s="10">
        <v>19</v>
      </c>
      <c r="M39" s="10">
        <v>21</v>
      </c>
      <c r="N39" s="11">
        <v>214</v>
      </c>
    </row>
    <row r="40" spans="1:14" ht="15">
      <c r="A40" s="9" t="s">
        <v>36</v>
      </c>
      <c r="B40" s="12">
        <v>21</v>
      </c>
      <c r="C40" s="10">
        <v>19</v>
      </c>
      <c r="D40" s="10">
        <v>21</v>
      </c>
      <c r="E40" s="10">
        <v>19</v>
      </c>
      <c r="F40" s="10">
        <v>20</v>
      </c>
      <c r="G40" s="10">
        <v>20</v>
      </c>
      <c r="H40" s="12">
        <v>19</v>
      </c>
      <c r="I40" s="12">
        <v>19</v>
      </c>
      <c r="J40" s="10">
        <v>20</v>
      </c>
      <c r="K40" s="10">
        <v>22</v>
      </c>
      <c r="L40" s="10">
        <v>21</v>
      </c>
      <c r="M40" s="10">
        <v>20</v>
      </c>
      <c r="N40" s="11">
        <v>241</v>
      </c>
    </row>
    <row r="41" spans="1:14" ht="15">
      <c r="A41" s="9" t="s">
        <v>37</v>
      </c>
      <c r="B41" s="12">
        <v>13</v>
      </c>
      <c r="C41" s="10">
        <v>8</v>
      </c>
      <c r="D41" s="10">
        <v>11</v>
      </c>
      <c r="E41" s="10">
        <v>18</v>
      </c>
      <c r="F41" s="10">
        <v>22</v>
      </c>
      <c r="G41" s="10">
        <v>20</v>
      </c>
      <c r="H41" s="12">
        <v>20</v>
      </c>
      <c r="I41" s="12">
        <v>17</v>
      </c>
      <c r="J41" s="10">
        <v>17</v>
      </c>
      <c r="K41" s="10">
        <v>24</v>
      </c>
      <c r="L41" s="10">
        <v>19</v>
      </c>
      <c r="M41" s="10">
        <v>32</v>
      </c>
      <c r="N41" s="11">
        <v>221</v>
      </c>
    </row>
    <row r="42" spans="1:14" ht="15">
      <c r="A42" s="9" t="s">
        <v>38</v>
      </c>
      <c r="B42" s="12">
        <v>24</v>
      </c>
      <c r="C42" s="10">
        <v>24</v>
      </c>
      <c r="D42" s="10">
        <v>27</v>
      </c>
      <c r="E42" s="10">
        <v>22</v>
      </c>
      <c r="F42" s="10">
        <v>25</v>
      </c>
      <c r="G42" s="10">
        <v>20</v>
      </c>
      <c r="H42" s="12">
        <v>30</v>
      </c>
      <c r="I42" s="12">
        <v>24</v>
      </c>
      <c r="J42" s="10">
        <v>31</v>
      </c>
      <c r="K42" s="10">
        <v>28</v>
      </c>
      <c r="L42" s="10">
        <v>26</v>
      </c>
      <c r="M42" s="10">
        <v>24</v>
      </c>
      <c r="N42" s="11">
        <v>305</v>
      </c>
    </row>
    <row r="43" spans="1:14" ht="15">
      <c r="A43" s="9" t="s">
        <v>39</v>
      </c>
      <c r="B43" s="12">
        <v>22</v>
      </c>
      <c r="C43" s="10">
        <v>18</v>
      </c>
      <c r="D43" s="10">
        <v>24</v>
      </c>
      <c r="E43" s="10">
        <v>19</v>
      </c>
      <c r="F43" s="10">
        <v>31</v>
      </c>
      <c r="G43" s="10">
        <v>17</v>
      </c>
      <c r="H43" s="12">
        <v>24</v>
      </c>
      <c r="I43" s="12">
        <v>13</v>
      </c>
      <c r="J43" s="10">
        <v>26</v>
      </c>
      <c r="K43" s="10">
        <v>28</v>
      </c>
      <c r="L43" s="10">
        <v>26</v>
      </c>
      <c r="M43" s="10">
        <v>20</v>
      </c>
      <c r="N43" s="11">
        <v>268</v>
      </c>
    </row>
    <row r="44" spans="1:14" ht="15">
      <c r="A44" s="9" t="s">
        <v>40</v>
      </c>
      <c r="B44" s="12">
        <v>21</v>
      </c>
      <c r="C44" s="10">
        <v>23</v>
      </c>
      <c r="D44" s="10">
        <v>26</v>
      </c>
      <c r="E44" s="10">
        <v>24</v>
      </c>
      <c r="F44" s="10">
        <v>23</v>
      </c>
      <c r="G44" s="10">
        <v>22</v>
      </c>
      <c r="H44" s="12">
        <v>27</v>
      </c>
      <c r="I44" s="12">
        <v>14</v>
      </c>
      <c r="J44" s="10">
        <v>21</v>
      </c>
      <c r="K44" s="10">
        <v>26</v>
      </c>
      <c r="L44" s="10">
        <v>26</v>
      </c>
      <c r="M44" s="10">
        <v>32</v>
      </c>
      <c r="N44" s="11">
        <v>285</v>
      </c>
    </row>
    <row r="45" spans="1:14" ht="15">
      <c r="A45" s="9" t="s">
        <v>41</v>
      </c>
      <c r="B45" s="12">
        <v>20</v>
      </c>
      <c r="C45" s="10">
        <v>17</v>
      </c>
      <c r="D45" s="10">
        <v>18</v>
      </c>
      <c r="E45" s="10">
        <v>20</v>
      </c>
      <c r="F45" s="10">
        <v>19</v>
      </c>
      <c r="G45" s="10">
        <v>16</v>
      </c>
      <c r="H45" s="12">
        <v>23</v>
      </c>
      <c r="I45" s="12">
        <v>20</v>
      </c>
      <c r="J45" s="10">
        <v>19</v>
      </c>
      <c r="K45" s="10">
        <v>19</v>
      </c>
      <c r="L45" s="10">
        <v>17</v>
      </c>
      <c r="M45" s="10">
        <v>15</v>
      </c>
      <c r="N45" s="11">
        <v>223</v>
      </c>
    </row>
    <row r="46" spans="1:14" ht="15">
      <c r="A46" s="9" t="s">
        <v>42</v>
      </c>
      <c r="B46" s="12">
        <v>26</v>
      </c>
      <c r="C46" s="10">
        <v>20</v>
      </c>
      <c r="D46" s="10">
        <v>21</v>
      </c>
      <c r="E46" s="10">
        <v>23</v>
      </c>
      <c r="F46" s="10">
        <v>30</v>
      </c>
      <c r="G46" s="10">
        <v>23</v>
      </c>
      <c r="H46" s="12">
        <v>27</v>
      </c>
      <c r="I46" s="12">
        <v>22</v>
      </c>
      <c r="J46" s="10">
        <v>21</v>
      </c>
      <c r="K46" s="10">
        <v>31</v>
      </c>
      <c r="L46" s="10">
        <v>22</v>
      </c>
      <c r="M46" s="10">
        <v>30</v>
      </c>
      <c r="N46" s="11">
        <v>296</v>
      </c>
    </row>
    <row r="47" spans="1:14" ht="15">
      <c r="A47" s="9" t="s">
        <v>43</v>
      </c>
      <c r="B47" s="12">
        <v>25</v>
      </c>
      <c r="C47" s="10">
        <v>21</v>
      </c>
      <c r="D47" s="10">
        <v>24</v>
      </c>
      <c r="E47" s="10">
        <v>27</v>
      </c>
      <c r="F47" s="10">
        <v>26</v>
      </c>
      <c r="G47" s="10">
        <v>21</v>
      </c>
      <c r="H47" s="12">
        <v>31</v>
      </c>
      <c r="I47" s="12">
        <v>19</v>
      </c>
      <c r="J47" s="10">
        <v>20</v>
      </c>
      <c r="K47" s="10">
        <v>25</v>
      </c>
      <c r="L47" s="10">
        <v>28</v>
      </c>
      <c r="M47" s="10">
        <v>26</v>
      </c>
      <c r="N47" s="11">
        <v>293</v>
      </c>
    </row>
    <row r="48" spans="1:14" ht="15">
      <c r="A48" s="9" t="s">
        <v>61</v>
      </c>
      <c r="B48" s="16">
        <v>20</v>
      </c>
      <c r="C48" s="17">
        <v>15</v>
      </c>
      <c r="D48" s="17">
        <v>22</v>
      </c>
      <c r="E48" s="10">
        <v>18</v>
      </c>
      <c r="F48" s="10">
        <v>21</v>
      </c>
      <c r="G48" s="10">
        <v>19</v>
      </c>
      <c r="H48" s="12">
        <v>25</v>
      </c>
      <c r="I48" s="12">
        <v>19</v>
      </c>
      <c r="J48" s="10">
        <v>18</v>
      </c>
      <c r="K48" s="10">
        <v>21</v>
      </c>
      <c r="L48" s="10">
        <v>20</v>
      </c>
      <c r="M48" s="10">
        <v>19</v>
      </c>
      <c r="N48" s="11">
        <v>237</v>
      </c>
    </row>
    <row r="49" spans="1:14" ht="15">
      <c r="A49" s="9" t="s">
        <v>44</v>
      </c>
      <c r="B49" s="12">
        <v>21</v>
      </c>
      <c r="C49" s="10">
        <v>15</v>
      </c>
      <c r="D49" s="10">
        <v>21</v>
      </c>
      <c r="E49" s="10">
        <v>23</v>
      </c>
      <c r="F49" s="10">
        <v>23</v>
      </c>
      <c r="G49" s="10">
        <v>20</v>
      </c>
      <c r="H49" s="12">
        <v>27</v>
      </c>
      <c r="I49" s="12">
        <v>20</v>
      </c>
      <c r="J49" s="10">
        <v>20</v>
      </c>
      <c r="K49" s="10">
        <v>20</v>
      </c>
      <c r="L49" s="10">
        <v>22</v>
      </c>
      <c r="M49" s="10">
        <v>33</v>
      </c>
      <c r="N49" s="11">
        <v>265</v>
      </c>
    </row>
    <row r="50" spans="1:14" ht="15">
      <c r="A50" s="9" t="s">
        <v>45</v>
      </c>
      <c r="B50" s="12">
        <v>24</v>
      </c>
      <c r="C50" s="10">
        <v>0</v>
      </c>
      <c r="D50" s="10">
        <v>0</v>
      </c>
      <c r="E50" s="10">
        <v>0</v>
      </c>
      <c r="F50" s="10">
        <v>24</v>
      </c>
      <c r="G50" s="10">
        <v>22</v>
      </c>
      <c r="H50" s="12">
        <v>22</v>
      </c>
      <c r="I50" s="12">
        <v>23</v>
      </c>
      <c r="J50" s="10">
        <v>26</v>
      </c>
      <c r="K50" s="10">
        <v>35</v>
      </c>
      <c r="L50" s="10">
        <v>32</v>
      </c>
      <c r="M50" s="10">
        <v>23</v>
      </c>
      <c r="N50" s="11">
        <v>231</v>
      </c>
    </row>
    <row r="51" spans="1:14" ht="15">
      <c r="A51" s="9" t="s">
        <v>46</v>
      </c>
      <c r="B51" s="12">
        <v>19</v>
      </c>
      <c r="C51" s="10">
        <v>21</v>
      </c>
      <c r="D51" s="10">
        <v>19</v>
      </c>
      <c r="E51" s="10">
        <v>17</v>
      </c>
      <c r="F51" s="10">
        <v>21</v>
      </c>
      <c r="G51" s="10">
        <v>18</v>
      </c>
      <c r="H51" s="12">
        <v>21</v>
      </c>
      <c r="I51" s="12">
        <v>20</v>
      </c>
      <c r="J51" s="10">
        <v>20</v>
      </c>
      <c r="K51" s="10">
        <v>20</v>
      </c>
      <c r="L51" s="10">
        <v>22</v>
      </c>
      <c r="M51" s="10">
        <v>21</v>
      </c>
      <c r="N51" s="11">
        <v>239</v>
      </c>
    </row>
    <row r="52" spans="1:14" ht="15">
      <c r="A52" s="9" t="s">
        <v>65</v>
      </c>
      <c r="B52" s="12">
        <v>0</v>
      </c>
      <c r="C52" s="10">
        <v>0</v>
      </c>
      <c r="D52" s="10">
        <v>0</v>
      </c>
      <c r="E52" s="10">
        <v>0</v>
      </c>
      <c r="F52" s="10">
        <v>0</v>
      </c>
      <c r="G52" s="10">
        <v>0</v>
      </c>
      <c r="H52" s="12">
        <v>0</v>
      </c>
      <c r="I52" s="12">
        <v>0</v>
      </c>
      <c r="J52" s="10">
        <v>0</v>
      </c>
      <c r="K52" s="10">
        <v>33</v>
      </c>
      <c r="L52" s="10">
        <v>30</v>
      </c>
      <c r="M52" s="10">
        <v>26</v>
      </c>
      <c r="N52" s="11">
        <v>89</v>
      </c>
    </row>
    <row r="53" spans="1:14" ht="15">
      <c r="A53" s="9" t="s">
        <v>47</v>
      </c>
      <c r="B53" s="12">
        <v>19</v>
      </c>
      <c r="C53" s="10">
        <v>17</v>
      </c>
      <c r="D53" s="10">
        <v>22</v>
      </c>
      <c r="E53" s="10">
        <v>26</v>
      </c>
      <c r="F53" s="10">
        <v>21</v>
      </c>
      <c r="G53" s="10">
        <v>18</v>
      </c>
      <c r="H53" s="12">
        <v>30</v>
      </c>
      <c r="I53" s="12">
        <v>20</v>
      </c>
      <c r="J53" s="10">
        <v>21</v>
      </c>
      <c r="K53" s="10">
        <v>25</v>
      </c>
      <c r="L53" s="10">
        <v>21</v>
      </c>
      <c r="M53" s="10">
        <v>22</v>
      </c>
      <c r="N53" s="11">
        <v>262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1B3D3-F0CA-49BA-A8EB-7B1526D41C06}">
  <dimension ref="A3:Q59"/>
  <sheetViews>
    <sheetView workbookViewId="0">
      <selection activeCell="B4" sqref="B4:N4"/>
    </sheetView>
  </sheetViews>
  <sheetFormatPr defaultRowHeight="12.75"/>
  <cols>
    <col min="1" max="1" width="33.33203125" style="19" customWidth="1"/>
    <col min="2" max="12" width="9.33203125" style="19"/>
    <col min="13" max="13" width="10.1640625" style="19" customWidth="1"/>
    <col min="14" max="16384" width="9.33203125" style="19"/>
  </cols>
  <sheetData>
    <row r="3" spans="1:14">
      <c r="A3" s="18" t="s">
        <v>66</v>
      </c>
    </row>
    <row r="4" spans="1:14" ht="38.25">
      <c r="A4" s="1"/>
      <c r="B4" s="23" t="s">
        <v>146</v>
      </c>
      <c r="C4" s="23" t="s">
        <v>147</v>
      </c>
      <c r="D4" s="23" t="s">
        <v>148</v>
      </c>
      <c r="E4" s="23" t="s">
        <v>149</v>
      </c>
      <c r="F4" s="23" t="s">
        <v>150</v>
      </c>
      <c r="G4" s="23" t="s">
        <v>151</v>
      </c>
      <c r="H4" s="23" t="s">
        <v>152</v>
      </c>
      <c r="I4" s="23" t="s">
        <v>153</v>
      </c>
      <c r="J4" s="23" t="s">
        <v>154</v>
      </c>
      <c r="K4" s="23" t="s">
        <v>155</v>
      </c>
      <c r="L4" s="23" t="s">
        <v>156</v>
      </c>
      <c r="M4" s="23" t="s">
        <v>157</v>
      </c>
      <c r="N4" s="23" t="s">
        <v>158</v>
      </c>
    </row>
    <row r="5" spans="1:14" ht="15">
      <c r="A5" s="9" t="s">
        <v>67</v>
      </c>
      <c r="B5" s="10">
        <v>23</v>
      </c>
      <c r="C5" s="10">
        <v>28</v>
      </c>
      <c r="D5" s="10">
        <v>23</v>
      </c>
      <c r="E5" s="10">
        <v>26</v>
      </c>
      <c r="F5" s="10">
        <v>23</v>
      </c>
      <c r="G5" s="10">
        <v>27</v>
      </c>
      <c r="H5" s="10">
        <v>22</v>
      </c>
      <c r="I5" s="10">
        <v>15</v>
      </c>
      <c r="J5" s="10">
        <v>21</v>
      </c>
      <c r="K5" s="10">
        <v>29</v>
      </c>
      <c r="L5" s="10">
        <v>22</v>
      </c>
      <c r="M5" s="10">
        <v>26</v>
      </c>
      <c r="N5" s="11">
        <v>285</v>
      </c>
    </row>
    <row r="6" spans="1:14" ht="15">
      <c r="A6" s="9" t="s">
        <v>68</v>
      </c>
      <c r="B6" s="10">
        <v>0</v>
      </c>
      <c r="C6" s="10">
        <v>0</v>
      </c>
      <c r="D6" s="10">
        <v>0</v>
      </c>
      <c r="E6" s="10">
        <v>0</v>
      </c>
      <c r="F6" s="10">
        <v>0</v>
      </c>
      <c r="G6" s="10">
        <v>0</v>
      </c>
      <c r="H6" s="10">
        <v>0</v>
      </c>
      <c r="I6" s="10">
        <v>0</v>
      </c>
      <c r="J6" s="10">
        <v>4</v>
      </c>
      <c r="K6" s="10">
        <v>45</v>
      </c>
      <c r="L6" s="10">
        <v>23</v>
      </c>
      <c r="M6" s="10">
        <v>5</v>
      </c>
      <c r="N6" s="11">
        <v>77</v>
      </c>
    </row>
    <row r="7" spans="1:14" ht="15">
      <c r="A7" s="9" t="s">
        <v>69</v>
      </c>
      <c r="B7" s="10">
        <v>20</v>
      </c>
      <c r="C7" s="10">
        <v>17</v>
      </c>
      <c r="D7" s="10">
        <v>18</v>
      </c>
      <c r="E7" s="10">
        <v>20</v>
      </c>
      <c r="F7" s="10">
        <v>19</v>
      </c>
      <c r="G7" s="10">
        <v>19</v>
      </c>
      <c r="H7" s="10">
        <v>17</v>
      </c>
      <c r="I7" s="10">
        <v>19</v>
      </c>
      <c r="J7" s="10">
        <v>19</v>
      </c>
      <c r="K7" s="10">
        <v>22</v>
      </c>
      <c r="L7" s="10">
        <v>20</v>
      </c>
      <c r="M7" s="10">
        <v>13</v>
      </c>
      <c r="N7" s="11">
        <v>223</v>
      </c>
    </row>
    <row r="8" spans="1:14" ht="15">
      <c r="A8" s="9" t="s">
        <v>70</v>
      </c>
      <c r="B8" s="10">
        <v>37</v>
      </c>
      <c r="C8" s="10">
        <v>34</v>
      </c>
      <c r="D8" s="10">
        <v>28</v>
      </c>
      <c r="E8" s="10">
        <v>27</v>
      </c>
      <c r="F8" s="10">
        <v>26</v>
      </c>
      <c r="G8" s="10">
        <v>32</v>
      </c>
      <c r="H8" s="10">
        <v>33</v>
      </c>
      <c r="I8" s="10">
        <v>19</v>
      </c>
      <c r="J8" s="10">
        <v>27</v>
      </c>
      <c r="K8" s="10">
        <v>28</v>
      </c>
      <c r="L8" s="10">
        <v>29</v>
      </c>
      <c r="M8" s="10">
        <v>31</v>
      </c>
      <c r="N8" s="11">
        <v>351</v>
      </c>
    </row>
    <row r="9" spans="1:14" ht="15">
      <c r="A9" s="9" t="s">
        <v>71</v>
      </c>
      <c r="B9" s="10">
        <v>24</v>
      </c>
      <c r="C9" s="10">
        <v>33</v>
      </c>
      <c r="D9" s="10">
        <v>24</v>
      </c>
      <c r="E9" s="10">
        <v>23</v>
      </c>
      <c r="F9" s="10">
        <v>21</v>
      </c>
      <c r="G9" s="10">
        <v>32</v>
      </c>
      <c r="H9" s="10">
        <v>33</v>
      </c>
      <c r="I9" s="10">
        <v>12</v>
      </c>
      <c r="J9" s="10">
        <v>35</v>
      </c>
      <c r="K9" s="10">
        <v>39</v>
      </c>
      <c r="L9" s="10">
        <v>28</v>
      </c>
      <c r="M9" s="10">
        <v>24</v>
      </c>
      <c r="N9" s="11">
        <v>328</v>
      </c>
    </row>
    <row r="10" spans="1:14" ht="15">
      <c r="A10" s="9" t="s">
        <v>72</v>
      </c>
      <c r="B10" s="10">
        <v>23</v>
      </c>
      <c r="C10" s="10">
        <v>24</v>
      </c>
      <c r="D10" s="10">
        <v>21</v>
      </c>
      <c r="E10" s="10">
        <v>26</v>
      </c>
      <c r="F10" s="10">
        <v>15</v>
      </c>
      <c r="G10" s="10">
        <v>29</v>
      </c>
      <c r="H10" s="10">
        <v>37</v>
      </c>
      <c r="I10" s="10">
        <v>21</v>
      </c>
      <c r="J10" s="10">
        <v>25</v>
      </c>
      <c r="K10" s="10">
        <v>35</v>
      </c>
      <c r="L10" s="10">
        <v>24</v>
      </c>
      <c r="M10" s="10">
        <v>28</v>
      </c>
      <c r="N10" s="11">
        <v>308</v>
      </c>
    </row>
    <row r="11" spans="1:14" ht="15">
      <c r="A11" s="9" t="s">
        <v>73</v>
      </c>
      <c r="B11" s="10">
        <v>25</v>
      </c>
      <c r="C11" s="10">
        <v>22</v>
      </c>
      <c r="D11" s="10">
        <v>23</v>
      </c>
      <c r="E11" s="10">
        <v>21</v>
      </c>
      <c r="F11" s="10">
        <v>20</v>
      </c>
      <c r="G11" s="10">
        <v>22</v>
      </c>
      <c r="H11" s="10">
        <v>24</v>
      </c>
      <c r="I11" s="10">
        <v>22</v>
      </c>
      <c r="J11" s="10">
        <v>20</v>
      </c>
      <c r="K11" s="10">
        <v>22</v>
      </c>
      <c r="L11" s="10">
        <v>23</v>
      </c>
      <c r="M11" s="10">
        <v>21</v>
      </c>
      <c r="N11" s="11">
        <v>265</v>
      </c>
    </row>
    <row r="12" spans="1:14" ht="15">
      <c r="A12" s="9" t="s">
        <v>74</v>
      </c>
      <c r="B12" s="10">
        <v>0</v>
      </c>
      <c r="C12" s="10">
        <v>0</v>
      </c>
      <c r="D12" s="10">
        <v>0</v>
      </c>
      <c r="E12" s="10">
        <v>0</v>
      </c>
      <c r="F12" s="10">
        <v>0</v>
      </c>
      <c r="G12" s="10">
        <v>0</v>
      </c>
      <c r="H12" s="10">
        <v>0</v>
      </c>
      <c r="I12" s="10">
        <v>0</v>
      </c>
      <c r="J12" s="10">
        <v>2</v>
      </c>
      <c r="K12" s="10">
        <v>25</v>
      </c>
      <c r="L12" s="10">
        <v>21</v>
      </c>
      <c r="M12" s="10">
        <v>22</v>
      </c>
      <c r="N12" s="11">
        <v>70</v>
      </c>
    </row>
    <row r="13" spans="1:14" ht="15">
      <c r="A13" s="9" t="s">
        <v>75</v>
      </c>
      <c r="B13" s="10">
        <v>27</v>
      </c>
      <c r="C13" s="10">
        <v>30</v>
      </c>
      <c r="D13" s="10">
        <v>30</v>
      </c>
      <c r="E13" s="10">
        <v>27</v>
      </c>
      <c r="F13" s="10">
        <v>30</v>
      </c>
      <c r="G13" s="10">
        <v>27</v>
      </c>
      <c r="H13" s="10">
        <v>35</v>
      </c>
      <c r="I13" s="10">
        <v>19</v>
      </c>
      <c r="J13" s="10">
        <v>20</v>
      </c>
      <c r="K13" s="10">
        <v>0</v>
      </c>
      <c r="L13" s="10">
        <v>0</v>
      </c>
      <c r="M13" s="10">
        <v>0</v>
      </c>
      <c r="N13" s="11">
        <v>245</v>
      </c>
    </row>
    <row r="14" spans="1:14" ht="15">
      <c r="A14" s="9" t="s">
        <v>76</v>
      </c>
      <c r="B14" s="10">
        <v>22</v>
      </c>
      <c r="C14" s="10">
        <v>22</v>
      </c>
      <c r="D14" s="10">
        <v>21</v>
      </c>
      <c r="E14" s="10">
        <v>21</v>
      </c>
      <c r="F14" s="10">
        <v>20</v>
      </c>
      <c r="G14" s="10">
        <v>21</v>
      </c>
      <c r="H14" s="10">
        <v>26</v>
      </c>
      <c r="I14" s="10">
        <v>19</v>
      </c>
      <c r="J14" s="10">
        <v>21</v>
      </c>
      <c r="K14" s="10">
        <v>21</v>
      </c>
      <c r="L14" s="10">
        <v>22</v>
      </c>
      <c r="M14" s="10">
        <v>22</v>
      </c>
      <c r="N14" s="11">
        <v>258</v>
      </c>
    </row>
    <row r="15" spans="1:14" ht="15">
      <c r="A15" s="9" t="s">
        <v>77</v>
      </c>
      <c r="B15" s="10">
        <v>27</v>
      </c>
      <c r="C15" s="10">
        <v>35</v>
      </c>
      <c r="D15" s="10">
        <v>25</v>
      </c>
      <c r="E15" s="10">
        <v>26</v>
      </c>
      <c r="F15" s="10">
        <v>25</v>
      </c>
      <c r="G15" s="10">
        <v>20</v>
      </c>
      <c r="H15" s="10">
        <v>31</v>
      </c>
      <c r="I15" s="10">
        <v>21</v>
      </c>
      <c r="J15" s="10">
        <v>22</v>
      </c>
      <c r="K15" s="10">
        <v>35</v>
      </c>
      <c r="L15" s="10">
        <v>26</v>
      </c>
      <c r="M15" s="10">
        <v>22</v>
      </c>
      <c r="N15" s="11">
        <v>315</v>
      </c>
    </row>
    <row r="16" spans="1:14" ht="15">
      <c r="A16" s="9" t="s">
        <v>78</v>
      </c>
      <c r="B16" s="10">
        <v>0</v>
      </c>
      <c r="C16" s="10">
        <v>0</v>
      </c>
      <c r="D16" s="10">
        <v>1</v>
      </c>
      <c r="E16" s="10">
        <v>25</v>
      </c>
      <c r="F16" s="10">
        <v>23</v>
      </c>
      <c r="G16" s="10">
        <v>31</v>
      </c>
      <c r="H16" s="10">
        <v>30</v>
      </c>
      <c r="I16" s="10">
        <v>20</v>
      </c>
      <c r="J16" s="10">
        <v>27</v>
      </c>
      <c r="K16" s="10">
        <v>30</v>
      </c>
      <c r="L16" s="10">
        <v>25</v>
      </c>
      <c r="M16" s="10">
        <v>27</v>
      </c>
      <c r="N16" s="11">
        <v>239</v>
      </c>
    </row>
    <row r="17" spans="1:14" ht="15">
      <c r="A17" s="9" t="s">
        <v>79</v>
      </c>
      <c r="B17" s="10">
        <v>36</v>
      </c>
      <c r="C17" s="10">
        <v>36</v>
      </c>
      <c r="D17" s="10">
        <v>36</v>
      </c>
      <c r="E17" s="10">
        <v>26</v>
      </c>
      <c r="F17" s="10">
        <v>28</v>
      </c>
      <c r="G17" s="10">
        <v>28</v>
      </c>
      <c r="H17" s="10">
        <v>35</v>
      </c>
      <c r="I17" s="10">
        <v>11</v>
      </c>
      <c r="J17" s="10">
        <v>42</v>
      </c>
      <c r="K17" s="10">
        <v>38</v>
      </c>
      <c r="L17" s="10">
        <v>26</v>
      </c>
      <c r="M17" s="10">
        <v>32</v>
      </c>
      <c r="N17" s="11">
        <v>374</v>
      </c>
    </row>
    <row r="18" spans="1:14" ht="15">
      <c r="A18" s="9" t="s">
        <v>80</v>
      </c>
      <c r="B18" s="10">
        <v>27</v>
      </c>
      <c r="C18" s="10">
        <v>24</v>
      </c>
      <c r="D18" s="10">
        <v>25</v>
      </c>
      <c r="E18" s="10">
        <v>23</v>
      </c>
      <c r="F18" s="10">
        <v>23</v>
      </c>
      <c r="G18" s="10">
        <v>21</v>
      </c>
      <c r="H18" s="10">
        <v>26</v>
      </c>
      <c r="I18" s="10">
        <v>27</v>
      </c>
      <c r="J18" s="10">
        <v>26</v>
      </c>
      <c r="K18" s="10">
        <v>25</v>
      </c>
      <c r="L18" s="10">
        <v>21</v>
      </c>
      <c r="M18" s="10">
        <v>22</v>
      </c>
      <c r="N18" s="11">
        <v>290</v>
      </c>
    </row>
    <row r="19" spans="1:14" ht="15">
      <c r="A19" s="9" t="s">
        <v>81</v>
      </c>
      <c r="B19" s="10">
        <v>33</v>
      </c>
      <c r="C19" s="10">
        <v>31</v>
      </c>
      <c r="D19" s="10">
        <v>31</v>
      </c>
      <c r="E19" s="10">
        <v>26</v>
      </c>
      <c r="F19" s="10">
        <v>25</v>
      </c>
      <c r="G19" s="10">
        <v>29</v>
      </c>
      <c r="H19" s="10">
        <v>34</v>
      </c>
      <c r="I19" s="10">
        <v>22</v>
      </c>
      <c r="J19" s="10">
        <v>26</v>
      </c>
      <c r="K19" s="10">
        <v>41</v>
      </c>
      <c r="L19" s="10">
        <v>27</v>
      </c>
      <c r="M19" s="10">
        <v>31</v>
      </c>
      <c r="N19" s="11">
        <v>356</v>
      </c>
    </row>
    <row r="20" spans="1:14" ht="15">
      <c r="A20" s="9" t="s">
        <v>82</v>
      </c>
      <c r="B20" s="10">
        <v>22</v>
      </c>
      <c r="C20" s="10">
        <v>19</v>
      </c>
      <c r="D20" s="10">
        <v>7</v>
      </c>
      <c r="E20" s="10">
        <v>0</v>
      </c>
      <c r="F20" s="10">
        <v>0</v>
      </c>
      <c r="G20" s="10">
        <v>0</v>
      </c>
      <c r="H20" s="10">
        <v>0</v>
      </c>
      <c r="I20" s="10">
        <v>0</v>
      </c>
      <c r="J20" s="10">
        <v>0</v>
      </c>
      <c r="K20" s="10">
        <v>0</v>
      </c>
      <c r="L20" s="10">
        <v>9</v>
      </c>
      <c r="M20" s="10">
        <v>26</v>
      </c>
      <c r="N20" s="11">
        <v>83</v>
      </c>
    </row>
    <row r="21" spans="1:14" ht="15">
      <c r="A21" s="9" t="s">
        <v>83</v>
      </c>
      <c r="B21" s="10">
        <v>17</v>
      </c>
      <c r="C21" s="10">
        <v>24</v>
      </c>
      <c r="D21" s="10">
        <v>20</v>
      </c>
      <c r="E21" s="10">
        <v>21</v>
      </c>
      <c r="F21" s="10">
        <v>19</v>
      </c>
      <c r="G21" s="10">
        <v>24</v>
      </c>
      <c r="H21" s="10">
        <v>28</v>
      </c>
      <c r="I21" s="10">
        <v>17</v>
      </c>
      <c r="J21" s="10">
        <v>19</v>
      </c>
      <c r="K21" s="10">
        <v>27</v>
      </c>
      <c r="L21" s="10">
        <v>17</v>
      </c>
      <c r="M21" s="10">
        <v>24</v>
      </c>
      <c r="N21" s="11">
        <v>257</v>
      </c>
    </row>
    <row r="22" spans="1:14" ht="15">
      <c r="A22" s="9" t="s">
        <v>84</v>
      </c>
      <c r="B22" s="10">
        <v>22</v>
      </c>
      <c r="C22" s="10">
        <v>23</v>
      </c>
      <c r="D22" s="10">
        <v>18</v>
      </c>
      <c r="E22" s="10">
        <v>24</v>
      </c>
      <c r="F22" s="10">
        <v>21</v>
      </c>
      <c r="G22" s="10">
        <v>25</v>
      </c>
      <c r="H22" s="10">
        <v>21</v>
      </c>
      <c r="I22" s="10">
        <v>21</v>
      </c>
      <c r="J22" s="10">
        <v>20</v>
      </c>
      <c r="K22" s="10">
        <v>24</v>
      </c>
      <c r="L22" s="10">
        <v>16</v>
      </c>
      <c r="M22" s="10">
        <v>20</v>
      </c>
      <c r="N22" s="11">
        <v>255</v>
      </c>
    </row>
    <row r="23" spans="1:14" ht="15">
      <c r="A23" s="9" t="s">
        <v>85</v>
      </c>
      <c r="B23" s="10">
        <v>24</v>
      </c>
      <c r="C23" s="10">
        <v>27</v>
      </c>
      <c r="D23" s="10">
        <v>25</v>
      </c>
      <c r="E23" s="10">
        <v>27</v>
      </c>
      <c r="F23" s="10">
        <v>24</v>
      </c>
      <c r="G23" s="10">
        <v>29</v>
      </c>
      <c r="H23" s="10">
        <v>35</v>
      </c>
      <c r="I23" s="10">
        <v>20</v>
      </c>
      <c r="J23" s="10">
        <v>30</v>
      </c>
      <c r="K23" s="10">
        <v>32</v>
      </c>
      <c r="L23" s="10">
        <v>26</v>
      </c>
      <c r="M23" s="10">
        <v>25</v>
      </c>
      <c r="N23" s="11">
        <v>324</v>
      </c>
    </row>
    <row r="24" spans="1:14" ht="15">
      <c r="A24" s="9" t="s">
        <v>86</v>
      </c>
      <c r="B24" s="10">
        <v>18</v>
      </c>
      <c r="C24" s="10">
        <v>22</v>
      </c>
      <c r="D24" s="10">
        <v>20</v>
      </c>
      <c r="E24" s="10">
        <v>22</v>
      </c>
      <c r="F24" s="10">
        <v>21</v>
      </c>
      <c r="G24" s="10">
        <v>20</v>
      </c>
      <c r="H24" s="10">
        <v>28</v>
      </c>
      <c r="I24" s="10">
        <v>21</v>
      </c>
      <c r="J24" s="10">
        <v>26</v>
      </c>
      <c r="K24" s="10">
        <v>24</v>
      </c>
      <c r="L24" s="10">
        <v>24</v>
      </c>
      <c r="M24" s="10">
        <v>27</v>
      </c>
      <c r="N24" s="11">
        <v>273</v>
      </c>
    </row>
    <row r="25" spans="1:14" ht="15">
      <c r="A25" s="9" t="s">
        <v>87</v>
      </c>
      <c r="B25" s="10">
        <v>11</v>
      </c>
      <c r="C25" s="10">
        <v>9</v>
      </c>
      <c r="D25" s="10">
        <v>6</v>
      </c>
      <c r="E25" s="10">
        <v>7</v>
      </c>
      <c r="F25" s="10">
        <v>7</v>
      </c>
      <c r="G25" s="10">
        <v>10</v>
      </c>
      <c r="H25" s="10">
        <v>10</v>
      </c>
      <c r="I25" s="10">
        <v>3</v>
      </c>
      <c r="J25" s="10">
        <v>10</v>
      </c>
      <c r="K25" s="10">
        <v>16</v>
      </c>
      <c r="L25" s="10">
        <v>9</v>
      </c>
      <c r="M25" s="10">
        <v>12</v>
      </c>
      <c r="N25" s="11">
        <v>110</v>
      </c>
    </row>
    <row r="26" spans="1:14" ht="15">
      <c r="A26" s="9" t="s">
        <v>88</v>
      </c>
      <c r="B26" s="10">
        <v>15</v>
      </c>
      <c r="C26" s="10">
        <v>17</v>
      </c>
      <c r="D26" s="10">
        <v>19</v>
      </c>
      <c r="E26" s="10">
        <v>18</v>
      </c>
      <c r="F26" s="10">
        <v>19</v>
      </c>
      <c r="G26" s="10">
        <v>19</v>
      </c>
      <c r="H26" s="10">
        <v>18</v>
      </c>
      <c r="I26" s="10">
        <v>17</v>
      </c>
      <c r="J26" s="10">
        <v>17</v>
      </c>
      <c r="K26" s="10">
        <v>13</v>
      </c>
      <c r="L26" s="10">
        <v>18</v>
      </c>
      <c r="M26" s="10">
        <v>17</v>
      </c>
      <c r="N26" s="11">
        <v>207</v>
      </c>
    </row>
    <row r="27" spans="1:14" ht="15">
      <c r="A27" s="9" t="s">
        <v>89</v>
      </c>
      <c r="B27" s="10">
        <v>23</v>
      </c>
      <c r="C27" s="10">
        <v>25</v>
      </c>
      <c r="D27" s="10">
        <v>18</v>
      </c>
      <c r="E27" s="10">
        <v>22</v>
      </c>
      <c r="F27" s="10">
        <v>21</v>
      </c>
      <c r="G27" s="10">
        <v>20</v>
      </c>
      <c r="H27" s="10">
        <v>24</v>
      </c>
      <c r="I27" s="10">
        <v>17</v>
      </c>
      <c r="J27" s="10">
        <v>22</v>
      </c>
      <c r="K27" s="10">
        <v>19</v>
      </c>
      <c r="L27" s="10">
        <v>17</v>
      </c>
      <c r="M27" s="10">
        <v>16</v>
      </c>
      <c r="N27" s="11">
        <v>244</v>
      </c>
    </row>
    <row r="28" spans="1:14" ht="15">
      <c r="A28" s="9" t="s">
        <v>90</v>
      </c>
      <c r="B28" s="10">
        <v>39</v>
      </c>
      <c r="C28" s="10">
        <v>35</v>
      </c>
      <c r="D28" s="10">
        <v>36</v>
      </c>
      <c r="E28" s="10">
        <v>33</v>
      </c>
      <c r="F28" s="10">
        <v>30</v>
      </c>
      <c r="G28" s="10">
        <v>31</v>
      </c>
      <c r="H28" s="10">
        <v>46</v>
      </c>
      <c r="I28" s="10">
        <v>16</v>
      </c>
      <c r="J28" s="10">
        <v>30</v>
      </c>
      <c r="K28" s="10">
        <v>38</v>
      </c>
      <c r="L28" s="10">
        <v>30</v>
      </c>
      <c r="M28" s="10">
        <v>34</v>
      </c>
      <c r="N28" s="11">
        <v>398</v>
      </c>
    </row>
    <row r="29" spans="1:14" ht="15">
      <c r="A29" s="9" t="s">
        <v>91</v>
      </c>
      <c r="B29" s="10">
        <v>7</v>
      </c>
      <c r="C29" s="10">
        <v>4</v>
      </c>
      <c r="D29" s="10">
        <v>5</v>
      </c>
      <c r="E29" s="10">
        <v>6</v>
      </c>
      <c r="F29" s="10">
        <v>4</v>
      </c>
      <c r="G29" s="10">
        <v>7</v>
      </c>
      <c r="H29" s="10">
        <v>6</v>
      </c>
      <c r="I29" s="10">
        <v>3</v>
      </c>
      <c r="J29" s="10">
        <v>2</v>
      </c>
      <c r="K29" s="10">
        <v>0</v>
      </c>
      <c r="L29" s="10">
        <v>0</v>
      </c>
      <c r="M29" s="10">
        <v>0</v>
      </c>
      <c r="N29" s="11">
        <v>44</v>
      </c>
    </row>
    <row r="30" spans="1:14" ht="15">
      <c r="A30" s="9" t="s">
        <v>92</v>
      </c>
      <c r="B30" s="10">
        <v>21</v>
      </c>
      <c r="C30" s="10">
        <v>18</v>
      </c>
      <c r="D30" s="10">
        <v>13</v>
      </c>
      <c r="E30" s="10">
        <v>6</v>
      </c>
      <c r="F30" s="10">
        <v>11</v>
      </c>
      <c r="G30" s="10">
        <v>17</v>
      </c>
      <c r="H30" s="10">
        <v>23</v>
      </c>
      <c r="I30" s="10">
        <v>13</v>
      </c>
      <c r="J30" s="10">
        <v>17</v>
      </c>
      <c r="K30" s="10">
        <v>27</v>
      </c>
      <c r="L30" s="10">
        <v>13</v>
      </c>
      <c r="M30" s="10">
        <v>23</v>
      </c>
      <c r="N30" s="11">
        <v>202</v>
      </c>
    </row>
    <row r="31" spans="1:14" ht="15">
      <c r="A31" s="9" t="s">
        <v>93</v>
      </c>
      <c r="B31" s="10">
        <v>19</v>
      </c>
      <c r="C31" s="10">
        <v>0</v>
      </c>
      <c r="D31" s="10">
        <v>19</v>
      </c>
      <c r="E31" s="10">
        <v>21</v>
      </c>
      <c r="F31" s="10">
        <v>20</v>
      </c>
      <c r="G31" s="10">
        <v>21</v>
      </c>
      <c r="H31" s="10">
        <v>23</v>
      </c>
      <c r="I31" s="10">
        <v>21</v>
      </c>
      <c r="J31" s="10">
        <v>22</v>
      </c>
      <c r="K31" s="10">
        <v>23</v>
      </c>
      <c r="L31" s="10">
        <v>24</v>
      </c>
      <c r="M31" s="10">
        <v>20</v>
      </c>
      <c r="N31" s="11">
        <v>233</v>
      </c>
    </row>
    <row r="32" spans="1:14" ht="15">
      <c r="A32" s="9" t="s">
        <v>94</v>
      </c>
      <c r="B32" s="10">
        <v>27</v>
      </c>
      <c r="C32" s="10">
        <v>25</v>
      </c>
      <c r="D32" s="10">
        <v>23</v>
      </c>
      <c r="E32" s="10">
        <v>22</v>
      </c>
      <c r="F32" s="10">
        <v>23</v>
      </c>
      <c r="G32" s="10">
        <v>10</v>
      </c>
      <c r="H32" s="10">
        <v>4</v>
      </c>
      <c r="I32" s="10">
        <v>19</v>
      </c>
      <c r="J32" s="10">
        <v>31</v>
      </c>
      <c r="K32" s="10">
        <v>25</v>
      </c>
      <c r="L32" s="10">
        <v>27</v>
      </c>
      <c r="M32" s="10">
        <v>23</v>
      </c>
      <c r="N32" s="11">
        <v>259</v>
      </c>
    </row>
    <row r="33" spans="1:17" ht="15">
      <c r="A33" s="9" t="s">
        <v>95</v>
      </c>
      <c r="B33" s="10">
        <v>21</v>
      </c>
      <c r="C33" s="10">
        <v>23</v>
      </c>
      <c r="D33" s="10">
        <v>19</v>
      </c>
      <c r="E33" s="10">
        <v>21</v>
      </c>
      <c r="F33" s="10">
        <v>22</v>
      </c>
      <c r="G33" s="10">
        <v>22</v>
      </c>
      <c r="H33" s="10">
        <v>28</v>
      </c>
      <c r="I33" s="10">
        <v>19</v>
      </c>
      <c r="J33" s="10">
        <v>22</v>
      </c>
      <c r="K33" s="10">
        <v>27</v>
      </c>
      <c r="L33" s="10">
        <v>24</v>
      </c>
      <c r="M33" s="10">
        <v>21</v>
      </c>
      <c r="N33" s="11">
        <v>269</v>
      </c>
    </row>
    <row r="34" spans="1:17" ht="15">
      <c r="A34" s="9" t="s">
        <v>96</v>
      </c>
      <c r="B34" s="10">
        <v>0</v>
      </c>
      <c r="C34" s="10">
        <v>1</v>
      </c>
      <c r="D34" s="10">
        <v>0</v>
      </c>
      <c r="E34" s="10">
        <v>1</v>
      </c>
      <c r="F34" s="10">
        <v>0</v>
      </c>
      <c r="G34" s="10">
        <v>1</v>
      </c>
      <c r="H34" s="10">
        <v>1</v>
      </c>
      <c r="I34" s="10">
        <v>1</v>
      </c>
      <c r="J34" s="10">
        <v>0</v>
      </c>
      <c r="K34" s="10">
        <v>1</v>
      </c>
      <c r="L34" s="10">
        <v>1</v>
      </c>
      <c r="M34" s="10">
        <v>2</v>
      </c>
      <c r="N34" s="11">
        <v>9</v>
      </c>
    </row>
    <row r="35" spans="1:17" ht="15">
      <c r="A35" s="9" t="s">
        <v>97</v>
      </c>
      <c r="B35" s="10">
        <v>2</v>
      </c>
      <c r="C35" s="10">
        <v>1</v>
      </c>
      <c r="D35" s="10">
        <v>0</v>
      </c>
      <c r="E35" s="10">
        <v>1</v>
      </c>
      <c r="F35" s="10">
        <v>1</v>
      </c>
      <c r="G35" s="10">
        <v>0</v>
      </c>
      <c r="H35" s="10">
        <v>1</v>
      </c>
      <c r="I35" s="10">
        <v>1</v>
      </c>
      <c r="J35" s="10">
        <v>0</v>
      </c>
      <c r="K35" s="10">
        <v>2</v>
      </c>
      <c r="L35" s="10">
        <v>1</v>
      </c>
      <c r="M35" s="10">
        <v>1</v>
      </c>
      <c r="N35" s="11">
        <v>11</v>
      </c>
    </row>
    <row r="36" spans="1:17" ht="15">
      <c r="A36" s="9" t="s">
        <v>98</v>
      </c>
      <c r="B36" s="12">
        <v>18</v>
      </c>
      <c r="C36" s="10">
        <v>20</v>
      </c>
      <c r="D36" s="10">
        <v>20</v>
      </c>
      <c r="E36" s="10">
        <v>22</v>
      </c>
      <c r="F36" s="10">
        <v>20</v>
      </c>
      <c r="G36" s="10">
        <v>19</v>
      </c>
      <c r="H36" s="12">
        <v>18</v>
      </c>
      <c r="I36" s="12">
        <v>17</v>
      </c>
      <c r="J36" s="10">
        <v>20</v>
      </c>
      <c r="K36" s="10">
        <v>23</v>
      </c>
      <c r="L36" s="10">
        <v>20</v>
      </c>
      <c r="M36" s="10">
        <v>19</v>
      </c>
      <c r="N36" s="11">
        <v>236</v>
      </c>
    </row>
    <row r="37" spans="1:17" ht="15">
      <c r="A37" s="9" t="s">
        <v>99</v>
      </c>
      <c r="B37" s="12">
        <v>41</v>
      </c>
      <c r="C37" s="10">
        <v>32</v>
      </c>
      <c r="D37" s="10">
        <v>30</v>
      </c>
      <c r="E37" s="10">
        <v>32</v>
      </c>
      <c r="F37" s="10">
        <v>34</v>
      </c>
      <c r="G37" s="10">
        <v>25</v>
      </c>
      <c r="H37" s="12">
        <v>28</v>
      </c>
      <c r="I37" s="12">
        <v>21</v>
      </c>
      <c r="J37" s="10">
        <v>37</v>
      </c>
      <c r="K37" s="10">
        <v>32</v>
      </c>
      <c r="L37" s="10">
        <v>28</v>
      </c>
      <c r="M37" s="10">
        <v>21</v>
      </c>
      <c r="N37" s="11">
        <v>361</v>
      </c>
    </row>
    <row r="38" spans="1:17" ht="15">
      <c r="A38" s="9" t="s">
        <v>100</v>
      </c>
      <c r="B38" s="12">
        <v>31</v>
      </c>
      <c r="C38" s="10">
        <v>28</v>
      </c>
      <c r="D38" s="10">
        <v>26</v>
      </c>
      <c r="E38" s="10">
        <v>23</v>
      </c>
      <c r="F38" s="10">
        <v>24</v>
      </c>
      <c r="G38" s="10">
        <v>25</v>
      </c>
      <c r="H38" s="12">
        <v>24</v>
      </c>
      <c r="I38" s="12">
        <v>20</v>
      </c>
      <c r="J38" s="10">
        <v>24</v>
      </c>
      <c r="K38" s="10">
        <v>24</v>
      </c>
      <c r="L38" s="10">
        <v>26</v>
      </c>
      <c r="M38" s="10">
        <v>22</v>
      </c>
      <c r="N38" s="11">
        <v>297</v>
      </c>
      <c r="O38" s="22"/>
      <c r="P38" s="21"/>
      <c r="Q38" s="21"/>
    </row>
    <row r="39" spans="1:17" ht="15">
      <c r="A39" s="9" t="s">
        <v>101</v>
      </c>
      <c r="B39" s="12">
        <v>16</v>
      </c>
      <c r="C39" s="10">
        <v>10</v>
      </c>
      <c r="D39" s="10">
        <v>11</v>
      </c>
      <c r="E39" s="10">
        <v>9</v>
      </c>
      <c r="F39" s="10">
        <v>4</v>
      </c>
      <c r="G39" s="10">
        <v>12</v>
      </c>
      <c r="H39" s="12">
        <v>10</v>
      </c>
      <c r="I39" s="12">
        <v>2</v>
      </c>
      <c r="J39" s="10">
        <v>8</v>
      </c>
      <c r="K39" s="10">
        <v>10</v>
      </c>
      <c r="L39" s="10">
        <v>16</v>
      </c>
      <c r="M39" s="10">
        <v>10</v>
      </c>
      <c r="N39" s="11">
        <v>118</v>
      </c>
      <c r="O39" s="22"/>
      <c r="P39" s="22"/>
      <c r="Q39" s="21"/>
    </row>
    <row r="40" spans="1:17" ht="15">
      <c r="A40" s="9" t="s">
        <v>102</v>
      </c>
      <c r="B40" s="12">
        <v>37</v>
      </c>
      <c r="C40" s="10">
        <v>39</v>
      </c>
      <c r="D40" s="10">
        <v>35</v>
      </c>
      <c r="E40" s="10">
        <v>35</v>
      </c>
      <c r="F40" s="10">
        <v>32</v>
      </c>
      <c r="G40" s="10">
        <v>34</v>
      </c>
      <c r="H40" s="12">
        <v>41</v>
      </c>
      <c r="I40" s="12">
        <v>22</v>
      </c>
      <c r="J40" s="10">
        <v>27</v>
      </c>
      <c r="K40" s="10">
        <v>38</v>
      </c>
      <c r="L40" s="10">
        <v>27</v>
      </c>
      <c r="M40" s="10">
        <v>37</v>
      </c>
      <c r="N40" s="11">
        <v>404</v>
      </c>
      <c r="O40" s="22"/>
      <c r="P40" s="22"/>
      <c r="Q40" s="21"/>
    </row>
    <row r="41" spans="1:17" ht="15">
      <c r="A41" s="9" t="s">
        <v>103</v>
      </c>
      <c r="B41" s="12">
        <v>15</v>
      </c>
      <c r="C41" s="10">
        <v>19</v>
      </c>
      <c r="D41" s="10">
        <v>19</v>
      </c>
      <c r="E41" s="10">
        <v>21</v>
      </c>
      <c r="F41" s="10">
        <v>20</v>
      </c>
      <c r="G41" s="10">
        <v>19</v>
      </c>
      <c r="H41" s="12">
        <v>30</v>
      </c>
      <c r="I41" s="12">
        <v>19</v>
      </c>
      <c r="J41" s="10">
        <v>19</v>
      </c>
      <c r="K41" s="10">
        <v>23</v>
      </c>
      <c r="L41" s="10">
        <v>20</v>
      </c>
      <c r="M41" s="10">
        <v>20</v>
      </c>
      <c r="N41" s="11">
        <v>244</v>
      </c>
      <c r="O41" s="22"/>
      <c r="P41" s="22"/>
      <c r="Q41" s="21"/>
    </row>
    <row r="42" spans="1:17" ht="15">
      <c r="A42" s="9" t="s">
        <v>104</v>
      </c>
      <c r="B42" s="12">
        <v>22</v>
      </c>
      <c r="C42" s="10">
        <v>24</v>
      </c>
      <c r="D42" s="10">
        <v>27</v>
      </c>
      <c r="E42" s="10">
        <v>24</v>
      </c>
      <c r="F42" s="10">
        <v>22</v>
      </c>
      <c r="G42" s="10">
        <v>23</v>
      </c>
      <c r="H42" s="12">
        <v>23</v>
      </c>
      <c r="I42" s="12">
        <v>20</v>
      </c>
      <c r="J42" s="10">
        <v>25</v>
      </c>
      <c r="K42" s="10">
        <v>28</v>
      </c>
      <c r="L42" s="10">
        <v>23</v>
      </c>
      <c r="M42" s="10">
        <v>24</v>
      </c>
      <c r="N42" s="11">
        <v>285</v>
      </c>
      <c r="O42" s="22"/>
      <c r="P42" s="22"/>
      <c r="Q42" s="21"/>
    </row>
    <row r="43" spans="1:17" ht="15">
      <c r="A43" s="9" t="s">
        <v>105</v>
      </c>
      <c r="B43" s="12">
        <v>21</v>
      </c>
      <c r="C43" s="10">
        <v>23</v>
      </c>
      <c r="D43" s="10">
        <v>18</v>
      </c>
      <c r="E43" s="10">
        <v>24</v>
      </c>
      <c r="F43" s="10">
        <v>15</v>
      </c>
      <c r="G43" s="10">
        <v>24</v>
      </c>
      <c r="H43" s="12">
        <v>31</v>
      </c>
      <c r="I43" s="12">
        <v>20</v>
      </c>
      <c r="J43" s="10">
        <v>18</v>
      </c>
      <c r="K43" s="10">
        <v>30</v>
      </c>
      <c r="L43" s="10">
        <v>24</v>
      </c>
      <c r="M43" s="10">
        <v>27</v>
      </c>
      <c r="N43" s="11">
        <v>275</v>
      </c>
      <c r="O43" s="22"/>
      <c r="P43" s="22"/>
      <c r="Q43" s="21"/>
    </row>
    <row r="44" spans="1:17" ht="15">
      <c r="A44" s="9" t="s">
        <v>106</v>
      </c>
      <c r="B44" s="12">
        <v>30</v>
      </c>
      <c r="C44" s="10">
        <v>23</v>
      </c>
      <c r="D44" s="10">
        <v>21</v>
      </c>
      <c r="E44" s="10">
        <v>26</v>
      </c>
      <c r="F44" s="10">
        <v>22</v>
      </c>
      <c r="G44" s="10">
        <v>20</v>
      </c>
      <c r="H44" s="12">
        <v>27</v>
      </c>
      <c r="I44" s="12">
        <v>21</v>
      </c>
      <c r="J44" s="10">
        <v>0</v>
      </c>
      <c r="K44" s="10">
        <v>0</v>
      </c>
      <c r="L44" s="10">
        <v>0</v>
      </c>
      <c r="M44" s="10">
        <v>14</v>
      </c>
      <c r="N44" s="11">
        <v>204</v>
      </c>
      <c r="O44" s="22"/>
      <c r="P44" s="22"/>
      <c r="Q44" s="21"/>
    </row>
    <row r="45" spans="1:17" ht="15">
      <c r="A45" s="9" t="s">
        <v>107</v>
      </c>
      <c r="B45" s="12">
        <v>21</v>
      </c>
      <c r="C45" s="10">
        <v>19</v>
      </c>
      <c r="D45" s="10">
        <v>21</v>
      </c>
      <c r="E45" s="10">
        <v>19</v>
      </c>
      <c r="F45" s="10">
        <v>24</v>
      </c>
      <c r="G45" s="10">
        <v>15</v>
      </c>
      <c r="H45" s="12">
        <v>25</v>
      </c>
      <c r="I45" s="12">
        <v>19</v>
      </c>
      <c r="J45" s="10">
        <v>21</v>
      </c>
      <c r="K45" s="10">
        <v>23</v>
      </c>
      <c r="L45" s="10">
        <v>22</v>
      </c>
      <c r="M45" s="10">
        <v>20</v>
      </c>
      <c r="N45" s="11">
        <v>249</v>
      </c>
      <c r="O45" s="22"/>
      <c r="P45" s="22"/>
      <c r="Q45" s="21"/>
    </row>
    <row r="46" spans="1:17" ht="15">
      <c r="A46" s="9" t="s">
        <v>108</v>
      </c>
      <c r="B46" s="12">
        <v>27</v>
      </c>
      <c r="C46" s="10">
        <v>23</v>
      </c>
      <c r="D46" s="10">
        <v>20</v>
      </c>
      <c r="E46" s="10">
        <v>23</v>
      </c>
      <c r="F46" s="10">
        <v>20</v>
      </c>
      <c r="G46" s="10">
        <v>21</v>
      </c>
      <c r="H46" s="12">
        <v>23</v>
      </c>
      <c r="I46" s="12">
        <v>10</v>
      </c>
      <c r="J46" s="10">
        <v>22</v>
      </c>
      <c r="K46" s="10">
        <v>20</v>
      </c>
      <c r="L46" s="10">
        <v>15</v>
      </c>
      <c r="M46" s="10">
        <v>25</v>
      </c>
      <c r="N46" s="11">
        <v>249</v>
      </c>
      <c r="O46" s="22"/>
      <c r="P46" s="22"/>
      <c r="Q46" s="21"/>
    </row>
    <row r="47" spans="1:17" ht="15">
      <c r="A47" s="9" t="s">
        <v>109</v>
      </c>
      <c r="B47" s="12">
        <v>19</v>
      </c>
      <c r="C47" s="10">
        <v>16</v>
      </c>
      <c r="D47" s="10">
        <v>19</v>
      </c>
      <c r="E47" s="10">
        <v>18</v>
      </c>
      <c r="F47" s="10">
        <v>20</v>
      </c>
      <c r="G47" s="10">
        <v>19</v>
      </c>
      <c r="H47" s="12">
        <v>26</v>
      </c>
      <c r="I47" s="12">
        <v>21</v>
      </c>
      <c r="J47" s="10">
        <v>24</v>
      </c>
      <c r="K47" s="10">
        <v>31</v>
      </c>
      <c r="L47" s="10">
        <v>25</v>
      </c>
      <c r="M47" s="10">
        <v>31</v>
      </c>
      <c r="N47" s="11">
        <v>269</v>
      </c>
      <c r="O47" s="22"/>
      <c r="P47" s="22"/>
      <c r="Q47" s="21"/>
    </row>
    <row r="48" spans="1:17" ht="15">
      <c r="A48" s="9" t="s">
        <v>110</v>
      </c>
      <c r="B48" s="12">
        <v>0</v>
      </c>
      <c r="C48" s="10">
        <v>0</v>
      </c>
      <c r="D48" s="10">
        <v>0</v>
      </c>
      <c r="E48" s="10">
        <v>0</v>
      </c>
      <c r="F48" s="10">
        <v>0</v>
      </c>
      <c r="G48" s="10">
        <v>2</v>
      </c>
      <c r="H48" s="12">
        <v>25</v>
      </c>
      <c r="I48" s="12">
        <v>12</v>
      </c>
      <c r="J48" s="10">
        <v>21</v>
      </c>
      <c r="K48" s="10">
        <v>23</v>
      </c>
      <c r="L48" s="10">
        <v>20</v>
      </c>
      <c r="M48" s="10">
        <v>21</v>
      </c>
      <c r="N48" s="11">
        <v>124</v>
      </c>
      <c r="O48" s="22"/>
      <c r="P48" s="22"/>
      <c r="Q48" s="21"/>
    </row>
    <row r="49" spans="1:17" ht="15">
      <c r="A49" s="9" t="s">
        <v>111</v>
      </c>
      <c r="B49" s="12">
        <v>0</v>
      </c>
      <c r="C49" s="10">
        <v>0</v>
      </c>
      <c r="D49" s="10">
        <v>0</v>
      </c>
      <c r="E49" s="10">
        <v>0</v>
      </c>
      <c r="F49" s="10">
        <v>0</v>
      </c>
      <c r="G49" s="10">
        <v>0</v>
      </c>
      <c r="H49" s="12">
        <v>0</v>
      </c>
      <c r="I49" s="12">
        <v>0</v>
      </c>
      <c r="J49" s="10">
        <v>2</v>
      </c>
      <c r="K49" s="10">
        <v>26</v>
      </c>
      <c r="L49" s="10">
        <v>25</v>
      </c>
      <c r="M49" s="10">
        <v>21</v>
      </c>
      <c r="N49" s="11">
        <v>74</v>
      </c>
      <c r="O49" s="22"/>
      <c r="P49" s="22"/>
      <c r="Q49" s="21"/>
    </row>
    <row r="50" spans="1:17" ht="15">
      <c r="A50" s="9" t="s">
        <v>112</v>
      </c>
      <c r="B50" s="16">
        <v>31</v>
      </c>
      <c r="C50" s="17">
        <v>29</v>
      </c>
      <c r="D50" s="17">
        <v>28</v>
      </c>
      <c r="E50" s="10">
        <v>29</v>
      </c>
      <c r="F50" s="10">
        <v>27</v>
      </c>
      <c r="G50" s="10">
        <v>30</v>
      </c>
      <c r="H50" s="12">
        <v>27</v>
      </c>
      <c r="I50" s="12">
        <v>20</v>
      </c>
      <c r="J50" s="10">
        <v>23</v>
      </c>
      <c r="K50" s="10">
        <v>23</v>
      </c>
      <c r="L50" s="10">
        <v>20</v>
      </c>
      <c r="M50" s="10">
        <v>22</v>
      </c>
      <c r="N50" s="11">
        <v>309</v>
      </c>
      <c r="O50" s="22"/>
      <c r="P50" s="22"/>
      <c r="Q50" s="21"/>
    </row>
    <row r="51" spans="1:17" ht="15">
      <c r="A51" s="9" t="s">
        <v>113</v>
      </c>
      <c r="B51" s="12">
        <v>24</v>
      </c>
      <c r="C51" s="10">
        <v>23</v>
      </c>
      <c r="D51" s="10">
        <v>22</v>
      </c>
      <c r="E51" s="10">
        <v>22</v>
      </c>
      <c r="F51" s="10">
        <v>23</v>
      </c>
      <c r="G51" s="10">
        <v>25</v>
      </c>
      <c r="H51" s="12">
        <v>28</v>
      </c>
      <c r="I51" s="12">
        <v>17</v>
      </c>
      <c r="J51" s="10">
        <v>24</v>
      </c>
      <c r="K51" s="10">
        <v>26</v>
      </c>
      <c r="L51" s="10">
        <v>21</v>
      </c>
      <c r="M51" s="10">
        <v>27</v>
      </c>
      <c r="N51" s="11">
        <v>282</v>
      </c>
      <c r="O51" s="22"/>
      <c r="P51" s="22"/>
      <c r="Q51" s="21"/>
    </row>
    <row r="52" spans="1:17" ht="15">
      <c r="A52" s="9" t="s">
        <v>114</v>
      </c>
      <c r="B52" s="12">
        <v>22</v>
      </c>
      <c r="C52" s="10">
        <v>21</v>
      </c>
      <c r="D52" s="10">
        <v>18</v>
      </c>
      <c r="E52" s="10">
        <v>21</v>
      </c>
      <c r="F52" s="10">
        <v>17</v>
      </c>
      <c r="G52" s="10">
        <v>20</v>
      </c>
      <c r="H52" s="12">
        <v>26</v>
      </c>
      <c r="I52" s="12">
        <v>22</v>
      </c>
      <c r="J52" s="10">
        <v>21</v>
      </c>
      <c r="K52" s="10">
        <v>24</v>
      </c>
      <c r="L52" s="10">
        <v>25</v>
      </c>
      <c r="M52" s="10">
        <v>20</v>
      </c>
      <c r="N52" s="11">
        <v>257</v>
      </c>
      <c r="O52" s="22"/>
      <c r="P52" s="22"/>
      <c r="Q52" s="21"/>
    </row>
    <row r="53" spans="1:17" ht="15">
      <c r="A53" s="9" t="s">
        <v>115</v>
      </c>
      <c r="B53" s="12">
        <v>20</v>
      </c>
      <c r="C53" s="10">
        <v>20</v>
      </c>
      <c r="D53" s="10">
        <v>21</v>
      </c>
      <c r="E53" s="10">
        <v>20</v>
      </c>
      <c r="F53" s="10">
        <v>19</v>
      </c>
      <c r="G53" s="10">
        <v>22</v>
      </c>
      <c r="H53" s="12">
        <v>28</v>
      </c>
      <c r="I53" s="12">
        <v>20</v>
      </c>
      <c r="J53" s="10">
        <v>21</v>
      </c>
      <c r="K53" s="10">
        <v>27</v>
      </c>
      <c r="L53" s="10">
        <v>21</v>
      </c>
      <c r="M53" s="10">
        <v>31</v>
      </c>
      <c r="N53" s="11">
        <v>270</v>
      </c>
      <c r="O53" s="22"/>
      <c r="P53" s="22"/>
      <c r="Q53" s="21"/>
    </row>
    <row r="54" spans="1:17" ht="15">
      <c r="A54" s="9" t="s">
        <v>116</v>
      </c>
      <c r="B54" s="12">
        <v>34</v>
      </c>
      <c r="C54" s="10">
        <v>27</v>
      </c>
      <c r="D54" s="10">
        <v>31</v>
      </c>
      <c r="E54" s="10">
        <v>27</v>
      </c>
      <c r="F54" s="10">
        <v>28</v>
      </c>
      <c r="G54" s="10">
        <v>24</v>
      </c>
      <c r="H54" s="12">
        <v>0</v>
      </c>
      <c r="I54" s="12">
        <v>0</v>
      </c>
      <c r="J54" s="10">
        <v>0</v>
      </c>
      <c r="K54" s="10">
        <v>0</v>
      </c>
      <c r="L54" s="10">
        <v>0</v>
      </c>
      <c r="M54" s="10">
        <v>0</v>
      </c>
      <c r="N54" s="11">
        <v>171</v>
      </c>
      <c r="O54" s="22"/>
      <c r="P54" s="22"/>
      <c r="Q54" s="21"/>
    </row>
    <row r="55" spans="1:17" ht="15">
      <c r="A55" s="9" t="s">
        <v>117</v>
      </c>
      <c r="B55" s="12">
        <v>25</v>
      </c>
      <c r="C55" s="10">
        <v>21</v>
      </c>
      <c r="D55" s="10">
        <v>19</v>
      </c>
      <c r="E55" s="10">
        <v>21</v>
      </c>
      <c r="F55" s="10">
        <v>19</v>
      </c>
      <c r="G55" s="10">
        <v>20</v>
      </c>
      <c r="H55" s="12">
        <v>22</v>
      </c>
      <c r="I55" s="12">
        <v>20</v>
      </c>
      <c r="J55" s="10">
        <v>15</v>
      </c>
      <c r="K55" s="10">
        <v>0</v>
      </c>
      <c r="L55" s="10">
        <v>0</v>
      </c>
      <c r="M55" s="10">
        <v>0</v>
      </c>
      <c r="N55" s="11">
        <v>182</v>
      </c>
      <c r="O55" s="22"/>
      <c r="P55" s="22"/>
      <c r="Q55" s="21"/>
    </row>
    <row r="56" spans="1:17">
      <c r="A56" s="1" t="s">
        <v>118</v>
      </c>
      <c r="B56" s="23">
        <v>30</v>
      </c>
      <c r="C56" s="23">
        <v>21</v>
      </c>
      <c r="D56" s="23">
        <v>24</v>
      </c>
      <c r="E56" s="23">
        <v>21</v>
      </c>
      <c r="F56" s="23">
        <v>25</v>
      </c>
      <c r="G56" s="23">
        <v>32</v>
      </c>
      <c r="H56" s="23">
        <v>31</v>
      </c>
      <c r="I56" s="23">
        <v>19</v>
      </c>
      <c r="J56" s="23">
        <v>27</v>
      </c>
      <c r="K56" s="23">
        <v>28</v>
      </c>
      <c r="L56" s="23">
        <v>26</v>
      </c>
      <c r="M56" s="23">
        <v>22</v>
      </c>
      <c r="N56" s="23">
        <v>306</v>
      </c>
      <c r="O56" s="22"/>
      <c r="P56" s="22"/>
      <c r="Q56" s="21"/>
    </row>
    <row r="57" spans="1:17" ht="15">
      <c r="A57" s="9" t="s">
        <v>119</v>
      </c>
      <c r="B57" s="10">
        <v>21</v>
      </c>
      <c r="C57" s="10">
        <v>17</v>
      </c>
      <c r="D57" s="10">
        <v>17</v>
      </c>
      <c r="E57" s="10">
        <v>20</v>
      </c>
      <c r="F57" s="10">
        <v>13</v>
      </c>
      <c r="G57" s="10">
        <v>11</v>
      </c>
      <c r="H57" s="10">
        <v>20</v>
      </c>
      <c r="I57" s="10">
        <v>7</v>
      </c>
      <c r="J57" s="10">
        <v>16</v>
      </c>
      <c r="K57" s="10">
        <v>15</v>
      </c>
      <c r="L57" s="10">
        <v>14</v>
      </c>
      <c r="M57" s="10">
        <v>18</v>
      </c>
      <c r="N57" s="11">
        <v>189</v>
      </c>
      <c r="O57" s="22"/>
      <c r="P57" s="22"/>
      <c r="Q57" s="21"/>
    </row>
    <row r="58" spans="1:17">
      <c r="A58" s="20"/>
      <c r="B58" s="22"/>
      <c r="C58" s="22"/>
      <c r="D58" s="22"/>
      <c r="F58" s="22"/>
      <c r="H58" s="22"/>
      <c r="I58" s="22"/>
      <c r="K58" s="22"/>
      <c r="L58" s="22"/>
      <c r="M58" s="22"/>
      <c r="N58" s="22"/>
      <c r="O58" s="22"/>
      <c r="P58" s="22"/>
      <c r="Q58" s="21"/>
    </row>
    <row r="59" spans="1:17">
      <c r="A59" s="20"/>
      <c r="B59" s="22"/>
      <c r="C59" s="22"/>
      <c r="D59" s="22"/>
      <c r="F59" s="22"/>
      <c r="H59" s="22"/>
      <c r="I59" s="22"/>
      <c r="J59" s="22"/>
      <c r="K59" s="22"/>
      <c r="L59" s="22"/>
      <c r="M59" s="22"/>
      <c r="N59" s="22"/>
      <c r="O59" s="22"/>
      <c r="P59" s="22"/>
      <c r="Q59" s="2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A9D2F-CF7C-470A-B627-8EB08B77E247}">
  <dimension ref="B2:AS60"/>
  <sheetViews>
    <sheetView topLeftCell="A19" workbookViewId="0">
      <pane xSplit="2" topLeftCell="T1" activePane="topRight" state="frozen"/>
      <selection pane="topRight" activeCell="AS2" sqref="AS2:AS60"/>
    </sheetView>
  </sheetViews>
  <sheetFormatPr defaultRowHeight="12.75"/>
  <cols>
    <col min="2" max="2" width="31.5" customWidth="1"/>
  </cols>
  <sheetData>
    <row r="2" spans="2:45" ht="38.25">
      <c r="B2" s="36" t="s">
        <v>207</v>
      </c>
      <c r="C2" s="23" t="s">
        <v>48</v>
      </c>
      <c r="D2" s="23" t="s">
        <v>49</v>
      </c>
      <c r="E2" s="23" t="s">
        <v>56</v>
      </c>
      <c r="F2" s="23" t="s">
        <v>57</v>
      </c>
      <c r="G2" s="23" t="s">
        <v>58</v>
      </c>
      <c r="H2" s="23" t="s">
        <v>59</v>
      </c>
      <c r="I2" s="24" t="s">
        <v>120</v>
      </c>
      <c r="J2" s="24" t="s">
        <v>121</v>
      </c>
      <c r="K2" s="24" t="s">
        <v>122</v>
      </c>
      <c r="L2" s="24" t="s">
        <v>123</v>
      </c>
      <c r="M2" s="24" t="s">
        <v>124</v>
      </c>
      <c r="N2" s="24" t="s">
        <v>125</v>
      </c>
      <c r="O2" s="24" t="s">
        <v>126</v>
      </c>
      <c r="P2" s="24" t="s">
        <v>127</v>
      </c>
      <c r="Q2" s="24" t="s">
        <v>128</v>
      </c>
      <c r="R2" s="24" t="s">
        <v>129</v>
      </c>
      <c r="S2" s="24" t="s">
        <v>130</v>
      </c>
      <c r="T2" s="24" t="s">
        <v>131</v>
      </c>
      <c r="U2" s="23" t="s">
        <v>133</v>
      </c>
      <c r="V2" s="23" t="s">
        <v>134</v>
      </c>
      <c r="W2" s="23" t="s">
        <v>135</v>
      </c>
      <c r="X2" s="23" t="s">
        <v>136</v>
      </c>
      <c r="Y2" s="23" t="s">
        <v>137</v>
      </c>
      <c r="Z2" s="23" t="s">
        <v>138</v>
      </c>
      <c r="AA2" s="23" t="s">
        <v>139</v>
      </c>
      <c r="AB2" s="23" t="s">
        <v>140</v>
      </c>
      <c r="AC2" s="23" t="s">
        <v>141</v>
      </c>
      <c r="AD2" s="23" t="s">
        <v>142</v>
      </c>
      <c r="AE2" s="23" t="s">
        <v>143</v>
      </c>
      <c r="AF2" s="23" t="s">
        <v>144</v>
      </c>
      <c r="AG2" s="23" t="s">
        <v>146</v>
      </c>
      <c r="AH2" s="23" t="s">
        <v>147</v>
      </c>
      <c r="AI2" s="23" t="s">
        <v>148</v>
      </c>
      <c r="AJ2" s="23" t="s">
        <v>149</v>
      </c>
      <c r="AK2" s="23" t="s">
        <v>150</v>
      </c>
      <c r="AL2" s="23" t="s">
        <v>151</v>
      </c>
      <c r="AM2" s="23" t="s">
        <v>152</v>
      </c>
      <c r="AN2" s="23" t="s">
        <v>153</v>
      </c>
      <c r="AO2" s="23" t="s">
        <v>154</v>
      </c>
      <c r="AP2" s="23" t="s">
        <v>155</v>
      </c>
      <c r="AQ2" s="23" t="s">
        <v>156</v>
      </c>
      <c r="AR2" s="23" t="s">
        <v>157</v>
      </c>
      <c r="AS2" s="23" t="s">
        <v>159</v>
      </c>
    </row>
    <row r="3" spans="2:45">
      <c r="B3" s="37" t="s">
        <v>190</v>
      </c>
      <c r="C3" s="39">
        <v>4</v>
      </c>
      <c r="D3" s="39">
        <v>4</v>
      </c>
      <c r="E3" s="39">
        <v>2</v>
      </c>
      <c r="F3" s="39">
        <v>3</v>
      </c>
      <c r="G3" s="39">
        <v>4</v>
      </c>
      <c r="H3" s="39">
        <v>2</v>
      </c>
      <c r="I3" s="59">
        <v>1</v>
      </c>
      <c r="J3" s="59"/>
      <c r="K3" s="59">
        <v>2</v>
      </c>
      <c r="L3" s="59">
        <v>2</v>
      </c>
      <c r="M3" s="59">
        <v>2</v>
      </c>
      <c r="N3" s="59">
        <v>4</v>
      </c>
      <c r="O3" s="59"/>
      <c r="P3" s="59"/>
      <c r="Q3" s="59">
        <v>5</v>
      </c>
      <c r="R3" s="59">
        <v>1</v>
      </c>
      <c r="S3" s="59">
        <v>1</v>
      </c>
      <c r="T3" s="59">
        <v>3</v>
      </c>
      <c r="U3" s="59">
        <v>2</v>
      </c>
      <c r="V3" s="59"/>
      <c r="W3" s="59">
        <v>1</v>
      </c>
      <c r="X3" s="59">
        <v>2</v>
      </c>
      <c r="Y3" s="59">
        <v>4</v>
      </c>
      <c r="Z3" s="59">
        <v>2</v>
      </c>
      <c r="AA3" s="59">
        <v>3</v>
      </c>
      <c r="AB3" s="59">
        <v>1</v>
      </c>
      <c r="AC3" s="59"/>
      <c r="AD3" s="59">
        <v>1</v>
      </c>
      <c r="AE3" s="59">
        <v>1</v>
      </c>
      <c r="AF3" s="59">
        <v>4</v>
      </c>
      <c r="AG3" s="59">
        <v>3</v>
      </c>
      <c r="AH3" s="59">
        <v>1</v>
      </c>
      <c r="AI3" s="59">
        <v>2</v>
      </c>
      <c r="AJ3" s="59">
        <v>1</v>
      </c>
      <c r="AK3" s="59">
        <v>1</v>
      </c>
      <c r="AL3" s="59">
        <v>4</v>
      </c>
      <c r="AM3" s="59">
        <v>3</v>
      </c>
      <c r="AN3" s="59">
        <v>1</v>
      </c>
      <c r="AO3" s="59">
        <v>2</v>
      </c>
      <c r="AP3" s="59">
        <v>2</v>
      </c>
      <c r="AQ3" s="59">
        <v>2</v>
      </c>
      <c r="AR3" s="59">
        <v>5</v>
      </c>
      <c r="AS3" s="39">
        <f>SUM(C3:AR3)</f>
        <v>88</v>
      </c>
    </row>
    <row r="4" spans="2:45">
      <c r="B4" s="47" t="s">
        <v>67</v>
      </c>
      <c r="C4" s="50">
        <v>3</v>
      </c>
      <c r="D4" s="50">
        <v>4</v>
      </c>
      <c r="E4" s="50">
        <v>3</v>
      </c>
      <c r="F4" s="50">
        <v>4</v>
      </c>
      <c r="G4" s="50">
        <v>7</v>
      </c>
      <c r="H4" s="50">
        <v>9</v>
      </c>
      <c r="I4" s="60">
        <v>6</v>
      </c>
      <c r="J4" s="61">
        <v>4</v>
      </c>
      <c r="K4" s="61">
        <v>7</v>
      </c>
      <c r="L4" s="61">
        <v>7</v>
      </c>
      <c r="M4" s="61">
        <v>7</v>
      </c>
      <c r="N4" s="61">
        <v>7</v>
      </c>
      <c r="O4" s="50">
        <v>7</v>
      </c>
      <c r="P4" s="50">
        <v>1</v>
      </c>
      <c r="Q4" s="50">
        <v>7</v>
      </c>
      <c r="R4" s="50">
        <v>4</v>
      </c>
      <c r="S4" s="50">
        <v>6</v>
      </c>
      <c r="T4" s="50">
        <v>10</v>
      </c>
      <c r="U4" s="60">
        <v>6</v>
      </c>
      <c r="V4" s="61">
        <v>4</v>
      </c>
      <c r="W4" s="61">
        <v>6</v>
      </c>
      <c r="X4" s="61">
        <v>6</v>
      </c>
      <c r="Y4" s="61">
        <v>9</v>
      </c>
      <c r="Z4" s="61">
        <v>3</v>
      </c>
      <c r="AA4" s="50">
        <v>8</v>
      </c>
      <c r="AB4" s="50">
        <v>1</v>
      </c>
      <c r="AC4" s="50">
        <v>6</v>
      </c>
      <c r="AD4" s="50">
        <v>4</v>
      </c>
      <c r="AE4" s="50">
        <v>6</v>
      </c>
      <c r="AF4" s="50">
        <v>10</v>
      </c>
      <c r="AG4" s="60">
        <v>7</v>
      </c>
      <c r="AH4" s="61">
        <v>8</v>
      </c>
      <c r="AI4" s="61">
        <v>5</v>
      </c>
      <c r="AJ4" s="61">
        <v>7</v>
      </c>
      <c r="AK4" s="61">
        <v>4</v>
      </c>
      <c r="AL4" s="61">
        <v>9</v>
      </c>
      <c r="AM4" s="50">
        <v>7</v>
      </c>
      <c r="AN4" s="50">
        <v>4</v>
      </c>
      <c r="AO4" s="50">
        <v>6</v>
      </c>
      <c r="AP4" s="50">
        <v>10</v>
      </c>
      <c r="AQ4" s="50">
        <v>8</v>
      </c>
      <c r="AR4" s="50">
        <v>14</v>
      </c>
      <c r="AS4" s="39">
        <f t="shared" ref="AS4:AS60" si="0">SUM(C4:AR4)</f>
        <v>261</v>
      </c>
    </row>
    <row r="5" spans="2:45">
      <c r="B5" s="47" t="s">
        <v>211</v>
      </c>
      <c r="C5" s="50"/>
      <c r="D5" s="50"/>
      <c r="E5" s="50"/>
      <c r="F5" s="50"/>
      <c r="G5" s="50"/>
      <c r="H5" s="50"/>
      <c r="I5" s="60"/>
      <c r="J5" s="61"/>
      <c r="K5" s="61"/>
      <c r="L5" s="61"/>
      <c r="M5" s="61"/>
      <c r="N5" s="61"/>
      <c r="O5" s="50"/>
      <c r="P5" s="50"/>
      <c r="Q5" s="50"/>
      <c r="R5" s="50"/>
      <c r="S5" s="50"/>
      <c r="T5" s="50"/>
      <c r="U5" s="60"/>
      <c r="V5" s="61"/>
      <c r="W5" s="61"/>
      <c r="X5" s="61"/>
      <c r="Y5" s="61"/>
      <c r="Z5" s="61"/>
      <c r="AA5" s="50"/>
      <c r="AB5" s="50"/>
      <c r="AC5" s="50"/>
      <c r="AD5" s="50"/>
      <c r="AE5" s="50"/>
      <c r="AF5" s="50"/>
      <c r="AG5" s="60"/>
      <c r="AH5" s="61"/>
      <c r="AI5" s="61"/>
      <c r="AJ5" s="61"/>
      <c r="AK5" s="61"/>
      <c r="AL5" s="61"/>
      <c r="AM5" s="50"/>
      <c r="AN5" s="50"/>
      <c r="AO5" s="50">
        <v>1</v>
      </c>
      <c r="AP5" s="50">
        <v>10</v>
      </c>
      <c r="AQ5" s="50">
        <v>3</v>
      </c>
      <c r="AR5" s="50">
        <v>3</v>
      </c>
      <c r="AS5" s="39">
        <f t="shared" si="0"/>
        <v>17</v>
      </c>
    </row>
    <row r="6" spans="2:45">
      <c r="B6" s="51" t="s">
        <v>69</v>
      </c>
      <c r="C6" s="50">
        <v>7</v>
      </c>
      <c r="D6" s="50">
        <v>1</v>
      </c>
      <c r="E6" s="50">
        <v>3</v>
      </c>
      <c r="F6" s="50">
        <v>4</v>
      </c>
      <c r="G6" s="50">
        <v>7</v>
      </c>
      <c r="H6" s="50">
        <v>10</v>
      </c>
      <c r="I6" s="61">
        <v>6</v>
      </c>
      <c r="J6" s="61">
        <v>4</v>
      </c>
      <c r="K6" s="61">
        <v>7</v>
      </c>
      <c r="L6" s="61">
        <v>6</v>
      </c>
      <c r="M6" s="61">
        <v>8</v>
      </c>
      <c r="N6" s="61">
        <v>8</v>
      </c>
      <c r="O6" s="50">
        <v>6</v>
      </c>
      <c r="P6" s="50">
        <v>2</v>
      </c>
      <c r="Q6" s="50">
        <v>6</v>
      </c>
      <c r="R6" s="50">
        <v>3</v>
      </c>
      <c r="S6" s="50">
        <v>5</v>
      </c>
      <c r="T6" s="50">
        <v>8</v>
      </c>
      <c r="U6" s="61">
        <v>5</v>
      </c>
      <c r="V6" s="61">
        <v>4</v>
      </c>
      <c r="W6" s="61">
        <v>5</v>
      </c>
      <c r="X6" s="61">
        <v>7</v>
      </c>
      <c r="Y6" s="61">
        <v>9</v>
      </c>
      <c r="Z6" s="61">
        <v>4</v>
      </c>
      <c r="AA6" s="50">
        <v>4</v>
      </c>
      <c r="AB6" s="50">
        <v>1</v>
      </c>
      <c r="AC6" s="50">
        <v>6</v>
      </c>
      <c r="AD6" s="50">
        <v>5</v>
      </c>
      <c r="AE6" s="50">
        <v>6</v>
      </c>
      <c r="AF6" s="50">
        <v>10</v>
      </c>
      <c r="AG6" s="61">
        <v>7</v>
      </c>
      <c r="AH6" s="61">
        <v>6</v>
      </c>
      <c r="AI6" s="61">
        <v>4</v>
      </c>
      <c r="AJ6" s="61">
        <v>7</v>
      </c>
      <c r="AK6" s="61">
        <v>4</v>
      </c>
      <c r="AL6" s="61">
        <v>9</v>
      </c>
      <c r="AM6" s="50">
        <v>6</v>
      </c>
      <c r="AN6" s="50">
        <v>4</v>
      </c>
      <c r="AO6" s="50">
        <v>5</v>
      </c>
      <c r="AP6" s="50">
        <v>10</v>
      </c>
      <c r="AQ6" s="50">
        <v>8</v>
      </c>
      <c r="AR6" s="50">
        <v>9</v>
      </c>
      <c r="AS6" s="39">
        <f t="shared" si="0"/>
        <v>246</v>
      </c>
    </row>
    <row r="7" spans="2:45">
      <c r="B7" s="51" t="s">
        <v>209</v>
      </c>
      <c r="C7" s="50"/>
      <c r="D7" s="50"/>
      <c r="E7" s="50"/>
      <c r="F7" s="50"/>
      <c r="G7" s="50"/>
      <c r="H7" s="50"/>
      <c r="I7" s="61"/>
      <c r="J7" s="61"/>
      <c r="K7" s="61"/>
      <c r="L7" s="61"/>
      <c r="M7" s="61"/>
      <c r="N7" s="61"/>
      <c r="O7" s="50"/>
      <c r="P7" s="50"/>
      <c r="Q7" s="50"/>
      <c r="R7" s="50"/>
      <c r="S7" s="50"/>
      <c r="T7" s="50"/>
      <c r="U7" s="61"/>
      <c r="V7" s="61"/>
      <c r="W7" s="61"/>
      <c r="X7" s="61">
        <v>6</v>
      </c>
      <c r="Y7" s="61">
        <v>9</v>
      </c>
      <c r="Z7" s="61">
        <v>4</v>
      </c>
      <c r="AA7" s="50">
        <v>9</v>
      </c>
      <c r="AB7" s="50">
        <v>1</v>
      </c>
      <c r="AC7" s="50">
        <v>6</v>
      </c>
      <c r="AD7" s="50">
        <v>6</v>
      </c>
      <c r="AE7" s="50">
        <v>6</v>
      </c>
      <c r="AF7" s="50">
        <v>10</v>
      </c>
      <c r="AG7" s="61">
        <v>7</v>
      </c>
      <c r="AH7" s="61">
        <v>8</v>
      </c>
      <c r="AI7" s="61">
        <v>5</v>
      </c>
      <c r="AJ7" s="61">
        <v>7</v>
      </c>
      <c r="AK7" s="61">
        <v>5</v>
      </c>
      <c r="AL7" s="61">
        <v>9</v>
      </c>
      <c r="AM7" s="50">
        <v>9</v>
      </c>
      <c r="AN7" s="50">
        <v>2</v>
      </c>
      <c r="AO7" s="50">
        <v>6</v>
      </c>
      <c r="AP7" s="50">
        <v>10</v>
      </c>
      <c r="AQ7" s="50">
        <v>8</v>
      </c>
      <c r="AR7" s="50">
        <v>14</v>
      </c>
      <c r="AS7" s="39">
        <f t="shared" si="0"/>
        <v>147</v>
      </c>
    </row>
    <row r="8" spans="2:45">
      <c r="B8" s="51" t="s">
        <v>71</v>
      </c>
      <c r="C8" s="50">
        <v>6</v>
      </c>
      <c r="D8" s="50">
        <v>2</v>
      </c>
      <c r="E8" s="50">
        <v>4</v>
      </c>
      <c r="F8" s="50">
        <v>4</v>
      </c>
      <c r="G8" s="50">
        <v>7</v>
      </c>
      <c r="H8" s="50">
        <v>10</v>
      </c>
      <c r="I8" s="61">
        <v>6</v>
      </c>
      <c r="J8" s="61">
        <v>5</v>
      </c>
      <c r="K8" s="61">
        <v>7</v>
      </c>
      <c r="L8" s="61">
        <v>7</v>
      </c>
      <c r="M8" s="61">
        <v>8</v>
      </c>
      <c r="N8" s="61">
        <v>4</v>
      </c>
      <c r="O8" s="50">
        <v>8</v>
      </c>
      <c r="P8" s="50">
        <v>2</v>
      </c>
      <c r="Q8" s="50">
        <v>7</v>
      </c>
      <c r="R8" s="50">
        <v>4</v>
      </c>
      <c r="S8" s="50">
        <v>7</v>
      </c>
      <c r="T8" s="50">
        <v>9</v>
      </c>
      <c r="U8" s="61">
        <v>6</v>
      </c>
      <c r="V8" s="61">
        <v>4</v>
      </c>
      <c r="W8" s="61">
        <v>4</v>
      </c>
      <c r="X8" s="61">
        <v>6</v>
      </c>
      <c r="Y8" s="61">
        <v>9</v>
      </c>
      <c r="Z8" s="61">
        <v>4</v>
      </c>
      <c r="AA8" s="50">
        <v>9</v>
      </c>
      <c r="AB8" s="50">
        <v>1</v>
      </c>
      <c r="AC8" s="50">
        <v>5</v>
      </c>
      <c r="AD8" s="50">
        <v>7</v>
      </c>
      <c r="AE8" s="50">
        <v>5</v>
      </c>
      <c r="AF8" s="50">
        <v>10</v>
      </c>
      <c r="AG8" s="61">
        <v>6</v>
      </c>
      <c r="AH8" s="61">
        <v>8</v>
      </c>
      <c r="AI8" s="61">
        <v>4</v>
      </c>
      <c r="AJ8" s="61">
        <v>5</v>
      </c>
      <c r="AK8" s="61">
        <v>5</v>
      </c>
      <c r="AL8" s="61">
        <v>9</v>
      </c>
      <c r="AM8" s="50">
        <v>9</v>
      </c>
      <c r="AN8" s="50">
        <v>2</v>
      </c>
      <c r="AO8" s="50">
        <v>6</v>
      </c>
      <c r="AP8" s="50">
        <v>10</v>
      </c>
      <c r="AQ8" s="50">
        <v>8</v>
      </c>
      <c r="AR8" s="50">
        <v>13</v>
      </c>
      <c r="AS8" s="39">
        <f t="shared" si="0"/>
        <v>262</v>
      </c>
    </row>
    <row r="9" spans="2:45">
      <c r="B9" s="51" t="s">
        <v>72</v>
      </c>
      <c r="C9" s="50">
        <v>7</v>
      </c>
      <c r="D9" s="50">
        <v>4</v>
      </c>
      <c r="E9" s="50">
        <v>4</v>
      </c>
      <c r="F9" s="50">
        <v>4</v>
      </c>
      <c r="G9" s="50">
        <v>6</v>
      </c>
      <c r="H9" s="50">
        <v>10</v>
      </c>
      <c r="I9" s="61">
        <v>6</v>
      </c>
      <c r="J9" s="61">
        <v>5</v>
      </c>
      <c r="K9" s="61">
        <v>7</v>
      </c>
      <c r="L9" s="61">
        <v>6</v>
      </c>
      <c r="M9" s="61">
        <v>8</v>
      </c>
      <c r="N9" s="61">
        <v>8</v>
      </c>
      <c r="O9" s="50">
        <v>10</v>
      </c>
      <c r="P9" s="50">
        <v>2</v>
      </c>
      <c r="Q9" s="50">
        <v>6</v>
      </c>
      <c r="R9" s="50">
        <v>4</v>
      </c>
      <c r="S9" s="50">
        <v>7</v>
      </c>
      <c r="T9" s="50">
        <v>10</v>
      </c>
      <c r="U9" s="61">
        <v>6</v>
      </c>
      <c r="V9" s="61">
        <v>3</v>
      </c>
      <c r="W9" s="61">
        <v>4</v>
      </c>
      <c r="X9" s="61">
        <v>7</v>
      </c>
      <c r="Y9" s="61">
        <v>9</v>
      </c>
      <c r="Z9" s="61">
        <v>2</v>
      </c>
      <c r="AA9" s="50">
        <v>8</v>
      </c>
      <c r="AB9" s="50">
        <v>1</v>
      </c>
      <c r="AC9" s="50">
        <v>3</v>
      </c>
      <c r="AD9" s="50">
        <v>5</v>
      </c>
      <c r="AE9" s="50">
        <v>6</v>
      </c>
      <c r="AF9" s="50">
        <v>9</v>
      </c>
      <c r="AG9" s="61">
        <v>5</v>
      </c>
      <c r="AH9" s="61">
        <v>8</v>
      </c>
      <c r="AI9" s="61">
        <v>5</v>
      </c>
      <c r="AJ9" s="61">
        <v>7</v>
      </c>
      <c r="AK9" s="61">
        <v>2</v>
      </c>
      <c r="AL9" s="61">
        <v>8</v>
      </c>
      <c r="AM9" s="50">
        <v>8</v>
      </c>
      <c r="AN9" s="50">
        <v>4</v>
      </c>
      <c r="AO9" s="50">
        <v>6</v>
      </c>
      <c r="AP9" s="50">
        <v>10</v>
      </c>
      <c r="AQ9" s="50">
        <v>6</v>
      </c>
      <c r="AR9" s="65">
        <v>13</v>
      </c>
      <c r="AS9" s="39">
        <f t="shared" si="0"/>
        <v>259</v>
      </c>
    </row>
    <row r="10" spans="2:45">
      <c r="B10" s="51" t="s">
        <v>73</v>
      </c>
      <c r="C10" s="50">
        <v>7</v>
      </c>
      <c r="D10" s="50">
        <v>4</v>
      </c>
      <c r="E10" s="50">
        <v>4</v>
      </c>
      <c r="F10" s="50">
        <v>4</v>
      </c>
      <c r="G10" s="50">
        <v>7</v>
      </c>
      <c r="H10" s="50">
        <v>9</v>
      </c>
      <c r="I10" s="61">
        <v>6</v>
      </c>
      <c r="J10" s="61">
        <v>5</v>
      </c>
      <c r="K10" s="61">
        <v>6</v>
      </c>
      <c r="L10" s="61">
        <v>7</v>
      </c>
      <c r="M10" s="61">
        <v>6</v>
      </c>
      <c r="N10" s="61">
        <v>7</v>
      </c>
      <c r="O10" s="50">
        <v>10</v>
      </c>
      <c r="P10" s="50">
        <v>2</v>
      </c>
      <c r="Q10" s="50">
        <v>7</v>
      </c>
      <c r="R10" s="50">
        <v>4</v>
      </c>
      <c r="S10" s="50">
        <v>6</v>
      </c>
      <c r="T10" s="62">
        <v>8</v>
      </c>
      <c r="U10" s="61">
        <v>5</v>
      </c>
      <c r="V10" s="61"/>
      <c r="W10" s="61">
        <v>5</v>
      </c>
      <c r="X10" s="61">
        <v>6</v>
      </c>
      <c r="Y10" s="61">
        <v>9</v>
      </c>
      <c r="Z10" s="61">
        <v>4</v>
      </c>
      <c r="AA10" s="50">
        <v>7</v>
      </c>
      <c r="AB10" s="50">
        <v>1</v>
      </c>
      <c r="AC10" s="50">
        <v>4</v>
      </c>
      <c r="AD10" s="50">
        <v>6</v>
      </c>
      <c r="AE10" s="50">
        <v>6</v>
      </c>
      <c r="AF10" s="62">
        <v>10</v>
      </c>
      <c r="AG10" s="61">
        <v>7</v>
      </c>
      <c r="AH10" s="61">
        <v>7</v>
      </c>
      <c r="AI10" s="61">
        <v>4</v>
      </c>
      <c r="AJ10" s="61">
        <v>7</v>
      </c>
      <c r="AK10" s="61">
        <v>5</v>
      </c>
      <c r="AL10" s="61">
        <v>9</v>
      </c>
      <c r="AM10" s="50">
        <v>6</v>
      </c>
      <c r="AN10" s="50">
        <v>4</v>
      </c>
      <c r="AO10" s="50">
        <v>6</v>
      </c>
      <c r="AP10" s="50">
        <v>10</v>
      </c>
      <c r="AQ10" s="50">
        <v>7</v>
      </c>
      <c r="AR10" s="66">
        <v>12</v>
      </c>
      <c r="AS10" s="39">
        <f t="shared" si="0"/>
        <v>256</v>
      </c>
    </row>
    <row r="11" spans="2:45">
      <c r="B11" s="51" t="s">
        <v>74</v>
      </c>
      <c r="C11" s="50"/>
      <c r="D11" s="50"/>
      <c r="E11" s="50"/>
      <c r="F11" s="50"/>
      <c r="G11" s="50"/>
      <c r="H11" s="50"/>
      <c r="I11" s="61"/>
      <c r="J11" s="61"/>
      <c r="K11" s="61"/>
      <c r="L11" s="61"/>
      <c r="M11" s="61"/>
      <c r="N11" s="61"/>
      <c r="O11" s="50"/>
      <c r="P11" s="50"/>
      <c r="Q11" s="50"/>
      <c r="R11" s="50"/>
      <c r="S11" s="50"/>
      <c r="T11" s="62"/>
      <c r="U11" s="61"/>
      <c r="V11" s="61"/>
      <c r="W11" s="61"/>
      <c r="X11" s="61"/>
      <c r="Y11" s="61"/>
      <c r="Z11" s="61"/>
      <c r="AA11" s="50"/>
      <c r="AB11" s="50"/>
      <c r="AC11" s="50"/>
      <c r="AD11" s="50"/>
      <c r="AE11" s="50"/>
      <c r="AF11" s="62"/>
      <c r="AG11" s="61"/>
      <c r="AH11" s="61"/>
      <c r="AI11" s="61"/>
      <c r="AJ11" s="61"/>
      <c r="AK11" s="61"/>
      <c r="AL11" s="61"/>
      <c r="AM11" s="50"/>
      <c r="AN11" s="50"/>
      <c r="AO11" s="50">
        <v>1</v>
      </c>
      <c r="AP11" s="50">
        <v>10</v>
      </c>
      <c r="AQ11" s="65">
        <v>7</v>
      </c>
      <c r="AR11" s="59">
        <v>14</v>
      </c>
      <c r="AS11" s="39">
        <f t="shared" si="0"/>
        <v>32</v>
      </c>
    </row>
    <row r="12" spans="2:45">
      <c r="B12" s="51" t="s">
        <v>75</v>
      </c>
      <c r="C12" s="50">
        <v>7</v>
      </c>
      <c r="D12" s="50">
        <v>4</v>
      </c>
      <c r="E12" s="50">
        <v>4</v>
      </c>
      <c r="F12" s="50">
        <v>4</v>
      </c>
      <c r="G12" s="50">
        <v>7</v>
      </c>
      <c r="H12" s="50">
        <v>10</v>
      </c>
      <c r="I12" s="61">
        <v>6</v>
      </c>
      <c r="J12" s="61">
        <v>5</v>
      </c>
      <c r="K12" s="61">
        <v>7</v>
      </c>
      <c r="L12" s="61">
        <v>7</v>
      </c>
      <c r="M12" s="61">
        <v>8</v>
      </c>
      <c r="N12" s="61">
        <v>7</v>
      </c>
      <c r="O12" s="50">
        <v>10</v>
      </c>
      <c r="P12" s="50">
        <v>2</v>
      </c>
      <c r="Q12" s="50">
        <v>7</v>
      </c>
      <c r="R12" s="50">
        <v>4</v>
      </c>
      <c r="S12" s="50">
        <v>7</v>
      </c>
      <c r="T12" s="50">
        <v>10</v>
      </c>
      <c r="U12" s="61">
        <v>6</v>
      </c>
      <c r="V12" s="61">
        <v>4</v>
      </c>
      <c r="W12" s="61">
        <v>6</v>
      </c>
      <c r="X12" s="61">
        <v>7</v>
      </c>
      <c r="Y12" s="61">
        <v>9</v>
      </c>
      <c r="Z12" s="61">
        <v>4</v>
      </c>
      <c r="AA12" s="50">
        <v>9</v>
      </c>
      <c r="AB12" s="50">
        <v>1</v>
      </c>
      <c r="AC12" s="50">
        <v>6</v>
      </c>
      <c r="AD12" s="50">
        <v>6</v>
      </c>
      <c r="AE12" s="50">
        <v>6</v>
      </c>
      <c r="AF12" s="50">
        <v>10</v>
      </c>
      <c r="AG12" s="61">
        <v>7</v>
      </c>
      <c r="AH12" s="61">
        <v>8</v>
      </c>
      <c r="AI12" s="61">
        <v>5</v>
      </c>
      <c r="AJ12" s="61">
        <v>7</v>
      </c>
      <c r="AK12" s="61">
        <v>5</v>
      </c>
      <c r="AL12" s="61">
        <v>9</v>
      </c>
      <c r="AM12" s="50">
        <v>9</v>
      </c>
      <c r="AN12" s="50">
        <v>4</v>
      </c>
      <c r="AO12" s="50">
        <v>4</v>
      </c>
      <c r="AP12" s="50"/>
      <c r="AQ12" s="65"/>
      <c r="AR12" s="54"/>
      <c r="AS12" s="39">
        <f t="shared" si="0"/>
        <v>248</v>
      </c>
    </row>
    <row r="13" spans="2:45">
      <c r="B13" s="51" t="s">
        <v>76</v>
      </c>
      <c r="C13" s="50">
        <v>7</v>
      </c>
      <c r="D13" s="50">
        <v>4</v>
      </c>
      <c r="E13" s="50">
        <v>4</v>
      </c>
      <c r="F13" s="50">
        <v>4</v>
      </c>
      <c r="G13" s="50">
        <v>7</v>
      </c>
      <c r="H13" s="50">
        <v>10</v>
      </c>
      <c r="I13" s="61">
        <v>6</v>
      </c>
      <c r="J13" s="61">
        <v>5</v>
      </c>
      <c r="K13" s="61">
        <v>7</v>
      </c>
      <c r="L13" s="61">
        <v>7</v>
      </c>
      <c r="M13" s="61">
        <v>8</v>
      </c>
      <c r="N13" s="61">
        <v>8</v>
      </c>
      <c r="O13" s="50">
        <v>10</v>
      </c>
      <c r="P13" s="50">
        <v>2</v>
      </c>
      <c r="Q13" s="50">
        <v>7</v>
      </c>
      <c r="R13" s="50">
        <v>4</v>
      </c>
      <c r="S13" s="50">
        <v>7</v>
      </c>
      <c r="T13" s="50">
        <v>9</v>
      </c>
      <c r="U13" s="61">
        <v>6</v>
      </c>
      <c r="V13" s="61">
        <v>4</v>
      </c>
      <c r="W13" s="61">
        <v>5</v>
      </c>
      <c r="X13" s="61">
        <v>7</v>
      </c>
      <c r="Y13" s="61">
        <v>9</v>
      </c>
      <c r="Z13" s="61">
        <v>4</v>
      </c>
      <c r="AA13" s="50">
        <v>9</v>
      </c>
      <c r="AB13" s="50">
        <v>1</v>
      </c>
      <c r="AC13" s="50">
        <v>6</v>
      </c>
      <c r="AD13" s="50">
        <v>6</v>
      </c>
      <c r="AE13" s="50">
        <v>6</v>
      </c>
      <c r="AF13" s="50">
        <v>10</v>
      </c>
      <c r="AG13" s="61">
        <v>7</v>
      </c>
      <c r="AH13" s="61">
        <v>8</v>
      </c>
      <c r="AI13" s="61">
        <v>5</v>
      </c>
      <c r="AJ13" s="61">
        <v>7</v>
      </c>
      <c r="AK13" s="61">
        <v>5</v>
      </c>
      <c r="AL13" s="61">
        <v>9</v>
      </c>
      <c r="AM13" s="50">
        <v>9</v>
      </c>
      <c r="AN13" s="50">
        <v>4</v>
      </c>
      <c r="AO13" s="50">
        <v>6</v>
      </c>
      <c r="AP13" s="50">
        <v>10</v>
      </c>
      <c r="AQ13" s="65">
        <v>8</v>
      </c>
      <c r="AR13" s="54">
        <v>14</v>
      </c>
      <c r="AS13" s="39">
        <f t="shared" si="0"/>
        <v>281</v>
      </c>
    </row>
    <row r="14" spans="2:45">
      <c r="B14" s="51" t="s">
        <v>77</v>
      </c>
      <c r="C14" s="50">
        <v>7</v>
      </c>
      <c r="D14" s="50">
        <v>4</v>
      </c>
      <c r="E14" s="50">
        <v>4</v>
      </c>
      <c r="F14" s="50">
        <v>4</v>
      </c>
      <c r="G14" s="50">
        <v>7</v>
      </c>
      <c r="H14" s="50">
        <v>10</v>
      </c>
      <c r="I14" s="61">
        <v>6</v>
      </c>
      <c r="J14" s="61">
        <v>5</v>
      </c>
      <c r="K14" s="61">
        <v>7</v>
      </c>
      <c r="L14" s="61">
        <v>7</v>
      </c>
      <c r="M14" s="61">
        <v>7</v>
      </c>
      <c r="N14" s="61">
        <v>6</v>
      </c>
      <c r="O14" s="50"/>
      <c r="P14" s="50">
        <v>1</v>
      </c>
      <c r="Q14" s="50">
        <v>7</v>
      </c>
      <c r="R14" s="50">
        <v>3</v>
      </c>
      <c r="S14" s="50">
        <v>6</v>
      </c>
      <c r="T14" s="50">
        <v>8</v>
      </c>
      <c r="U14" s="61">
        <v>6</v>
      </c>
      <c r="V14" s="61">
        <v>4</v>
      </c>
      <c r="W14" s="61">
        <v>5</v>
      </c>
      <c r="X14" s="61">
        <v>7</v>
      </c>
      <c r="Y14" s="61">
        <v>9</v>
      </c>
      <c r="Z14" s="61">
        <v>3</v>
      </c>
      <c r="AA14" s="50">
        <v>8</v>
      </c>
      <c r="AB14" s="50">
        <v>1</v>
      </c>
      <c r="AC14" s="50">
        <v>5</v>
      </c>
      <c r="AD14" s="50">
        <v>6</v>
      </c>
      <c r="AE14" s="50">
        <v>6</v>
      </c>
      <c r="AF14" s="50">
        <v>9</v>
      </c>
      <c r="AG14" s="61">
        <v>6</v>
      </c>
      <c r="AH14" s="61">
        <v>8</v>
      </c>
      <c r="AI14" s="61">
        <v>5</v>
      </c>
      <c r="AJ14" s="61">
        <v>5</v>
      </c>
      <c r="AK14" s="61">
        <v>4</v>
      </c>
      <c r="AL14" s="61">
        <v>7</v>
      </c>
      <c r="AM14" s="50">
        <v>9</v>
      </c>
      <c r="AN14" s="50">
        <v>4</v>
      </c>
      <c r="AO14" s="50">
        <v>5</v>
      </c>
      <c r="AP14" s="50">
        <v>10</v>
      </c>
      <c r="AQ14" s="65">
        <v>7</v>
      </c>
      <c r="AR14" s="54">
        <v>12</v>
      </c>
      <c r="AS14" s="39">
        <f t="shared" si="0"/>
        <v>250</v>
      </c>
    </row>
    <row r="15" spans="2:45">
      <c r="B15" s="51" t="s">
        <v>78</v>
      </c>
      <c r="C15" s="50"/>
      <c r="D15" s="50"/>
      <c r="E15" s="50"/>
      <c r="F15" s="50"/>
      <c r="G15" s="50"/>
      <c r="H15" s="50"/>
      <c r="I15" s="61"/>
      <c r="J15" s="61"/>
      <c r="K15" s="61"/>
      <c r="L15" s="61"/>
      <c r="M15" s="61"/>
      <c r="N15" s="61"/>
      <c r="O15" s="50"/>
      <c r="P15" s="50"/>
      <c r="Q15" s="50"/>
      <c r="R15" s="50"/>
      <c r="S15" s="50"/>
      <c r="T15" s="50"/>
      <c r="U15" s="61"/>
      <c r="V15" s="61"/>
      <c r="W15" s="61"/>
      <c r="X15" s="61"/>
      <c r="Y15" s="61"/>
      <c r="Z15" s="61"/>
      <c r="AA15" s="50"/>
      <c r="AB15" s="50"/>
      <c r="AC15" s="50"/>
      <c r="AD15" s="50"/>
      <c r="AE15" s="50"/>
      <c r="AF15" s="50"/>
      <c r="AG15" s="61"/>
      <c r="AH15" s="61"/>
      <c r="AI15" s="61">
        <v>1</v>
      </c>
      <c r="AJ15" s="61">
        <v>7</v>
      </c>
      <c r="AK15" s="61">
        <v>3</v>
      </c>
      <c r="AL15" s="61">
        <v>9</v>
      </c>
      <c r="AM15" s="50">
        <v>9</v>
      </c>
      <c r="AN15" s="50">
        <v>4</v>
      </c>
      <c r="AO15" s="50">
        <v>6</v>
      </c>
      <c r="AP15" s="50">
        <v>10</v>
      </c>
      <c r="AQ15" s="65">
        <v>8</v>
      </c>
      <c r="AR15" s="54">
        <v>13</v>
      </c>
      <c r="AS15" s="39">
        <f t="shared" si="0"/>
        <v>70</v>
      </c>
    </row>
    <row r="16" spans="2:45">
      <c r="B16" s="51" t="s">
        <v>79</v>
      </c>
      <c r="C16" s="50">
        <v>4</v>
      </c>
      <c r="D16" s="50">
        <v>4</v>
      </c>
      <c r="E16" s="50">
        <v>4</v>
      </c>
      <c r="F16" s="50">
        <v>4</v>
      </c>
      <c r="G16" s="50">
        <v>7</v>
      </c>
      <c r="H16" s="50">
        <v>8</v>
      </c>
      <c r="I16" s="61">
        <v>6</v>
      </c>
      <c r="J16" s="61">
        <v>5</v>
      </c>
      <c r="K16" s="61">
        <v>5</v>
      </c>
      <c r="L16" s="61">
        <v>7</v>
      </c>
      <c r="M16" s="61">
        <v>8</v>
      </c>
      <c r="N16" s="61">
        <v>8</v>
      </c>
      <c r="O16" s="50">
        <v>10</v>
      </c>
      <c r="P16" s="50">
        <v>1</v>
      </c>
      <c r="Q16" s="50">
        <v>7</v>
      </c>
      <c r="R16" s="50">
        <v>4</v>
      </c>
      <c r="S16" s="50">
        <v>7</v>
      </c>
      <c r="T16" s="50">
        <v>9</v>
      </c>
      <c r="U16" s="61">
        <v>6</v>
      </c>
      <c r="V16" s="61">
        <v>4</v>
      </c>
      <c r="W16" s="61">
        <v>6</v>
      </c>
      <c r="X16" s="61">
        <v>7</v>
      </c>
      <c r="Y16" s="61">
        <v>8</v>
      </c>
      <c r="Z16" s="61">
        <v>3</v>
      </c>
      <c r="AA16" s="50">
        <v>6</v>
      </c>
      <c r="AB16" s="50">
        <v>1</v>
      </c>
      <c r="AC16" s="50">
        <v>4</v>
      </c>
      <c r="AD16" s="50">
        <v>6</v>
      </c>
      <c r="AE16" s="50">
        <v>6</v>
      </c>
      <c r="AF16" s="50">
        <v>10</v>
      </c>
      <c r="AG16" s="61">
        <v>7</v>
      </c>
      <c r="AH16" s="61">
        <v>8</v>
      </c>
      <c r="AI16" s="61">
        <v>5</v>
      </c>
      <c r="AJ16" s="61">
        <v>6</v>
      </c>
      <c r="AK16" s="61">
        <v>5</v>
      </c>
      <c r="AL16" s="61">
        <v>7</v>
      </c>
      <c r="AM16" s="50">
        <v>8</v>
      </c>
      <c r="AN16" s="50">
        <v>1</v>
      </c>
      <c r="AO16" s="50">
        <v>6</v>
      </c>
      <c r="AP16" s="50">
        <v>10</v>
      </c>
      <c r="AQ16" s="50">
        <v>8</v>
      </c>
      <c r="AR16" s="67">
        <v>14</v>
      </c>
      <c r="AS16" s="39">
        <f t="shared" si="0"/>
        <v>260</v>
      </c>
    </row>
    <row r="17" spans="2:45">
      <c r="B17" s="51" t="s">
        <v>80</v>
      </c>
      <c r="C17" s="50">
        <v>7</v>
      </c>
      <c r="D17" s="50">
        <v>4</v>
      </c>
      <c r="E17" s="50">
        <v>3</v>
      </c>
      <c r="F17" s="50">
        <v>2</v>
      </c>
      <c r="G17" s="50">
        <v>7</v>
      </c>
      <c r="H17" s="50">
        <v>10</v>
      </c>
      <c r="I17" s="61">
        <v>5</v>
      </c>
      <c r="J17" s="61">
        <v>5</v>
      </c>
      <c r="K17" s="61">
        <v>4</v>
      </c>
      <c r="L17" s="61">
        <v>7</v>
      </c>
      <c r="M17" s="61">
        <v>8</v>
      </c>
      <c r="N17" s="61">
        <v>4</v>
      </c>
      <c r="O17" s="50">
        <v>7</v>
      </c>
      <c r="P17" s="50">
        <v>2</v>
      </c>
      <c r="Q17" s="50">
        <v>5</v>
      </c>
      <c r="R17" s="50">
        <v>4</v>
      </c>
      <c r="S17" s="50">
        <v>6</v>
      </c>
      <c r="T17" s="50">
        <v>7</v>
      </c>
      <c r="U17" s="61">
        <v>6</v>
      </c>
      <c r="V17" s="61">
        <v>4</v>
      </c>
      <c r="W17" s="61">
        <v>3</v>
      </c>
      <c r="X17" s="61">
        <v>7</v>
      </c>
      <c r="Y17" s="61">
        <v>7</v>
      </c>
      <c r="Z17" s="61">
        <v>4</v>
      </c>
      <c r="AA17" s="50">
        <v>5</v>
      </c>
      <c r="AB17" s="50">
        <v>1</v>
      </c>
      <c r="AC17" s="50">
        <v>4</v>
      </c>
      <c r="AD17" s="50">
        <v>5</v>
      </c>
      <c r="AE17" s="50">
        <v>5</v>
      </c>
      <c r="AF17" s="50">
        <v>9</v>
      </c>
      <c r="AG17" s="61">
        <v>7</v>
      </c>
      <c r="AH17" s="61">
        <v>7</v>
      </c>
      <c r="AI17" s="61">
        <v>5</v>
      </c>
      <c r="AJ17" s="61">
        <v>7</v>
      </c>
      <c r="AK17" s="61">
        <v>5</v>
      </c>
      <c r="AL17" s="61">
        <v>7</v>
      </c>
      <c r="AM17" s="50">
        <v>8</v>
      </c>
      <c r="AN17" s="50">
        <v>4</v>
      </c>
      <c r="AO17" s="50">
        <v>6</v>
      </c>
      <c r="AP17" s="50">
        <v>10</v>
      </c>
      <c r="AQ17" s="50">
        <v>6</v>
      </c>
      <c r="AR17" s="50">
        <v>12</v>
      </c>
      <c r="AS17" s="39">
        <f t="shared" si="0"/>
        <v>241</v>
      </c>
    </row>
    <row r="18" spans="2:45">
      <c r="B18" s="51" t="s">
        <v>160</v>
      </c>
      <c r="C18" s="50">
        <v>7</v>
      </c>
      <c r="D18" s="50">
        <v>4</v>
      </c>
      <c r="E18" s="50">
        <v>3</v>
      </c>
      <c r="F18" s="50">
        <v>4</v>
      </c>
      <c r="G18" s="50">
        <v>7</v>
      </c>
      <c r="H18" s="50">
        <v>8</v>
      </c>
      <c r="I18" s="61">
        <v>6</v>
      </c>
      <c r="J18" s="61">
        <v>4</v>
      </c>
      <c r="K18" s="61">
        <v>6</v>
      </c>
      <c r="L18" s="61">
        <v>1</v>
      </c>
      <c r="M18" s="61"/>
      <c r="N18" s="61"/>
      <c r="O18" s="50"/>
      <c r="P18" s="50"/>
      <c r="Q18" s="50"/>
      <c r="R18" s="50"/>
      <c r="S18" s="50"/>
      <c r="T18" s="50"/>
      <c r="U18" s="61"/>
      <c r="V18" s="61"/>
      <c r="W18" s="61"/>
      <c r="X18" s="61"/>
      <c r="Y18" s="61"/>
      <c r="Z18" s="61"/>
      <c r="AA18" s="50"/>
      <c r="AB18" s="50"/>
      <c r="AC18" s="50"/>
      <c r="AD18" s="50"/>
      <c r="AE18" s="50"/>
      <c r="AF18" s="50"/>
      <c r="AG18" s="61"/>
      <c r="AH18" s="61"/>
      <c r="AI18" s="61"/>
      <c r="AJ18" s="61"/>
      <c r="AK18" s="61"/>
      <c r="AL18" s="61"/>
      <c r="AM18" s="50"/>
      <c r="AN18" s="50"/>
      <c r="AO18" s="50"/>
      <c r="AP18" s="50"/>
      <c r="AQ18" s="50"/>
      <c r="AR18" s="50"/>
      <c r="AS18" s="39">
        <f t="shared" si="0"/>
        <v>50</v>
      </c>
    </row>
    <row r="19" spans="2:45">
      <c r="B19" s="51" t="s">
        <v>81</v>
      </c>
      <c r="C19" s="50">
        <v>7</v>
      </c>
      <c r="D19" s="50">
        <v>4</v>
      </c>
      <c r="E19" s="50">
        <v>4</v>
      </c>
      <c r="F19" s="50">
        <v>4</v>
      </c>
      <c r="G19" s="50">
        <v>7</v>
      </c>
      <c r="H19" s="50">
        <v>10</v>
      </c>
      <c r="I19" s="61">
        <v>6</v>
      </c>
      <c r="J19" s="61">
        <v>5</v>
      </c>
      <c r="K19" s="61">
        <v>7</v>
      </c>
      <c r="L19" s="61">
        <v>7</v>
      </c>
      <c r="M19" s="61">
        <v>8</v>
      </c>
      <c r="N19" s="61">
        <v>8</v>
      </c>
      <c r="O19" s="50">
        <v>10</v>
      </c>
      <c r="P19" s="50">
        <v>2</v>
      </c>
      <c r="Q19" s="50">
        <v>7</v>
      </c>
      <c r="R19" s="50">
        <v>4</v>
      </c>
      <c r="S19" s="50">
        <v>7</v>
      </c>
      <c r="T19" s="50">
        <v>10</v>
      </c>
      <c r="U19" s="61">
        <v>6</v>
      </c>
      <c r="V19" s="61">
        <v>4</v>
      </c>
      <c r="W19" s="61">
        <v>6</v>
      </c>
      <c r="X19" s="61">
        <v>7</v>
      </c>
      <c r="Y19" s="61">
        <v>9</v>
      </c>
      <c r="Z19" s="61">
        <v>4</v>
      </c>
      <c r="AA19" s="50">
        <v>9</v>
      </c>
      <c r="AB19" s="50">
        <v>1</v>
      </c>
      <c r="AC19" s="50">
        <v>6</v>
      </c>
      <c r="AD19" s="50">
        <v>7</v>
      </c>
      <c r="AE19" s="50">
        <v>6</v>
      </c>
      <c r="AF19" s="50">
        <v>10</v>
      </c>
      <c r="AG19" s="61">
        <v>7</v>
      </c>
      <c r="AH19" s="61">
        <v>8</v>
      </c>
      <c r="AI19" s="61">
        <v>5</v>
      </c>
      <c r="AJ19" s="61">
        <v>7</v>
      </c>
      <c r="AK19" s="61">
        <v>5</v>
      </c>
      <c r="AL19" s="61">
        <v>9</v>
      </c>
      <c r="AM19" s="50">
        <v>8</v>
      </c>
      <c r="AN19" s="50">
        <v>4</v>
      </c>
      <c r="AO19" s="50">
        <v>6</v>
      </c>
      <c r="AP19" s="50">
        <v>10</v>
      </c>
      <c r="AQ19" s="50">
        <v>8</v>
      </c>
      <c r="AR19" s="50">
        <v>13</v>
      </c>
      <c r="AS19" s="39">
        <f t="shared" si="0"/>
        <v>282</v>
      </c>
    </row>
    <row r="20" spans="2:45">
      <c r="B20" s="51" t="s">
        <v>82</v>
      </c>
      <c r="C20" s="50">
        <v>7</v>
      </c>
      <c r="D20" s="50">
        <v>4</v>
      </c>
      <c r="E20" s="50">
        <v>4</v>
      </c>
      <c r="F20" s="50">
        <v>4</v>
      </c>
      <c r="G20" s="50">
        <v>7</v>
      </c>
      <c r="H20" s="50">
        <v>10</v>
      </c>
      <c r="I20" s="61">
        <v>6</v>
      </c>
      <c r="J20" s="61">
        <v>5</v>
      </c>
      <c r="K20" s="61">
        <v>7</v>
      </c>
      <c r="L20" s="61">
        <v>7</v>
      </c>
      <c r="M20" s="61">
        <v>8</v>
      </c>
      <c r="N20" s="61">
        <v>7</v>
      </c>
      <c r="O20" s="50">
        <v>10</v>
      </c>
      <c r="P20" s="50">
        <v>2</v>
      </c>
      <c r="Q20" s="50">
        <v>7</v>
      </c>
      <c r="R20" s="50">
        <v>4</v>
      </c>
      <c r="S20" s="50">
        <v>7</v>
      </c>
      <c r="T20" s="50">
        <v>10</v>
      </c>
      <c r="U20" s="61">
        <v>5</v>
      </c>
      <c r="V20" s="61">
        <v>4</v>
      </c>
      <c r="W20" s="61">
        <v>4</v>
      </c>
      <c r="X20" s="61">
        <v>7</v>
      </c>
      <c r="Y20" s="61">
        <v>9</v>
      </c>
      <c r="Z20" s="61">
        <v>4</v>
      </c>
      <c r="AA20" s="50">
        <v>9</v>
      </c>
      <c r="AB20" s="50"/>
      <c r="AC20" s="50">
        <v>6</v>
      </c>
      <c r="AD20" s="50">
        <v>7</v>
      </c>
      <c r="AE20" s="50">
        <v>6</v>
      </c>
      <c r="AF20" s="50">
        <v>10</v>
      </c>
      <c r="AG20" s="61">
        <v>7</v>
      </c>
      <c r="AH20" s="61">
        <v>8</v>
      </c>
      <c r="AI20" s="61">
        <v>3</v>
      </c>
      <c r="AJ20" s="61"/>
      <c r="AK20" s="61"/>
      <c r="AL20" s="61"/>
      <c r="AM20" s="50"/>
      <c r="AN20" s="50"/>
      <c r="AO20" s="50"/>
      <c r="AP20" s="50"/>
      <c r="AQ20" s="50">
        <v>5</v>
      </c>
      <c r="AR20" s="50">
        <v>14</v>
      </c>
      <c r="AS20" s="39">
        <f t="shared" si="0"/>
        <v>224</v>
      </c>
    </row>
    <row r="21" spans="2:45">
      <c r="B21" s="51" t="s">
        <v>161</v>
      </c>
      <c r="C21" s="50">
        <v>7</v>
      </c>
      <c r="D21" s="50">
        <v>4</v>
      </c>
      <c r="E21" s="50">
        <v>4</v>
      </c>
      <c r="F21" s="50">
        <v>4</v>
      </c>
      <c r="G21" s="50">
        <v>7</v>
      </c>
      <c r="H21" s="50">
        <v>8</v>
      </c>
      <c r="I21" s="61">
        <v>6</v>
      </c>
      <c r="J21" s="61">
        <v>4</v>
      </c>
      <c r="K21" s="61">
        <v>7</v>
      </c>
      <c r="L21" s="61">
        <v>7</v>
      </c>
      <c r="M21" s="61">
        <v>7</v>
      </c>
      <c r="N21" s="61">
        <v>8</v>
      </c>
      <c r="O21" s="50">
        <v>8</v>
      </c>
      <c r="P21" s="50">
        <v>2</v>
      </c>
      <c r="Q21" s="50">
        <v>7</v>
      </c>
      <c r="R21" s="50">
        <v>3</v>
      </c>
      <c r="S21" s="50">
        <v>7</v>
      </c>
      <c r="T21" s="50">
        <v>7</v>
      </c>
      <c r="U21" s="61">
        <v>5</v>
      </c>
      <c r="V21" s="61"/>
      <c r="W21" s="61">
        <v>4</v>
      </c>
      <c r="X21" s="61">
        <v>5</v>
      </c>
      <c r="Y21" s="61">
        <v>3</v>
      </c>
      <c r="Z21" s="61">
        <v>2</v>
      </c>
      <c r="AA21" s="50">
        <v>3</v>
      </c>
      <c r="AB21" s="50"/>
      <c r="AC21" s="50">
        <v>2</v>
      </c>
      <c r="AD21" s="50"/>
      <c r="AE21" s="50"/>
      <c r="AF21" s="50"/>
      <c r="AG21" s="61"/>
      <c r="AH21" s="61"/>
      <c r="AI21" s="61"/>
      <c r="AJ21" s="61"/>
      <c r="AK21" s="61"/>
      <c r="AL21" s="61"/>
      <c r="AM21" s="50"/>
      <c r="AN21" s="50"/>
      <c r="AO21" s="50"/>
      <c r="AP21" s="50"/>
      <c r="AQ21" s="50"/>
      <c r="AR21" s="50"/>
      <c r="AS21" s="39">
        <f t="shared" si="0"/>
        <v>131</v>
      </c>
    </row>
    <row r="22" spans="2:45">
      <c r="B22" s="51" t="s">
        <v>83</v>
      </c>
      <c r="C22" s="50">
        <v>7</v>
      </c>
      <c r="D22" s="50">
        <v>4</v>
      </c>
      <c r="E22" s="50">
        <v>4</v>
      </c>
      <c r="F22" s="50">
        <v>3</v>
      </c>
      <c r="G22" s="50">
        <v>7</v>
      </c>
      <c r="H22" s="50">
        <v>10</v>
      </c>
      <c r="I22" s="61">
        <v>6</v>
      </c>
      <c r="J22" s="61">
        <v>5</v>
      </c>
      <c r="K22" s="61">
        <v>7</v>
      </c>
      <c r="L22" s="61">
        <v>7</v>
      </c>
      <c r="M22" s="61">
        <v>8</v>
      </c>
      <c r="N22" s="61">
        <v>8</v>
      </c>
      <c r="O22" s="50">
        <v>10</v>
      </c>
      <c r="P22" s="50">
        <v>2</v>
      </c>
      <c r="Q22" s="50">
        <v>7</v>
      </c>
      <c r="R22" s="50">
        <v>4</v>
      </c>
      <c r="S22" s="50">
        <v>6</v>
      </c>
      <c r="T22" s="50">
        <v>10</v>
      </c>
      <c r="U22" s="61">
        <v>6</v>
      </c>
      <c r="V22" s="61">
        <v>4</v>
      </c>
      <c r="W22" s="61">
        <v>6</v>
      </c>
      <c r="X22" s="61">
        <v>7</v>
      </c>
      <c r="Y22" s="61">
        <v>9</v>
      </c>
      <c r="Z22" s="61">
        <v>4</v>
      </c>
      <c r="AA22" s="50">
        <v>9</v>
      </c>
      <c r="AB22" s="50">
        <v>1</v>
      </c>
      <c r="AC22" s="50">
        <v>6</v>
      </c>
      <c r="AD22" s="50">
        <v>5</v>
      </c>
      <c r="AE22" s="50">
        <v>6</v>
      </c>
      <c r="AF22" s="50">
        <v>10</v>
      </c>
      <c r="AG22" s="61">
        <v>7</v>
      </c>
      <c r="AH22" s="61">
        <v>8</v>
      </c>
      <c r="AI22" s="61">
        <v>5</v>
      </c>
      <c r="AJ22" s="61">
        <v>7</v>
      </c>
      <c r="AK22" s="61">
        <v>5</v>
      </c>
      <c r="AL22" s="61">
        <v>9</v>
      </c>
      <c r="AM22" s="50">
        <v>9</v>
      </c>
      <c r="AN22" s="50">
        <v>4</v>
      </c>
      <c r="AO22" s="50">
        <v>6</v>
      </c>
      <c r="AP22" s="50">
        <v>10</v>
      </c>
      <c r="AQ22" s="50">
        <v>8</v>
      </c>
      <c r="AR22" s="50">
        <v>14</v>
      </c>
      <c r="AS22" s="39">
        <f t="shared" si="0"/>
        <v>280</v>
      </c>
    </row>
    <row r="23" spans="2:45">
      <c r="B23" s="51" t="s">
        <v>84</v>
      </c>
      <c r="C23" s="50">
        <v>7</v>
      </c>
      <c r="D23" s="50">
        <v>4</v>
      </c>
      <c r="E23" s="50">
        <v>4</v>
      </c>
      <c r="F23" s="50">
        <v>4</v>
      </c>
      <c r="G23" s="50">
        <v>7</v>
      </c>
      <c r="H23" s="50">
        <v>10</v>
      </c>
      <c r="I23" s="61">
        <v>6</v>
      </c>
      <c r="J23" s="61">
        <v>5</v>
      </c>
      <c r="K23" s="61">
        <v>7</v>
      </c>
      <c r="L23" s="61">
        <v>6</v>
      </c>
      <c r="M23" s="61">
        <v>7</v>
      </c>
      <c r="N23" s="61">
        <v>8</v>
      </c>
      <c r="O23" s="50">
        <v>9</v>
      </c>
      <c r="P23" s="50">
        <v>1</v>
      </c>
      <c r="Q23" s="50">
        <v>7</v>
      </c>
      <c r="R23" s="50">
        <v>4</v>
      </c>
      <c r="S23" s="50">
        <v>6</v>
      </c>
      <c r="T23" s="50">
        <v>7</v>
      </c>
      <c r="U23" s="61">
        <v>6</v>
      </c>
      <c r="V23" s="61">
        <v>4</v>
      </c>
      <c r="W23" s="61">
        <v>6</v>
      </c>
      <c r="X23" s="61">
        <v>7</v>
      </c>
      <c r="Y23" s="61">
        <v>9</v>
      </c>
      <c r="Z23" s="61">
        <v>4</v>
      </c>
      <c r="AA23" s="50">
        <v>7</v>
      </c>
      <c r="AB23" s="50">
        <v>1</v>
      </c>
      <c r="AC23" s="50">
        <v>6</v>
      </c>
      <c r="AD23" s="50">
        <v>6</v>
      </c>
      <c r="AE23" s="50">
        <v>6</v>
      </c>
      <c r="AF23" s="50">
        <v>10</v>
      </c>
      <c r="AG23" s="61">
        <v>7</v>
      </c>
      <c r="AH23" s="61">
        <v>8</v>
      </c>
      <c r="AI23" s="61">
        <v>5</v>
      </c>
      <c r="AJ23" s="61">
        <v>7</v>
      </c>
      <c r="AK23" s="61">
        <v>5</v>
      </c>
      <c r="AL23" s="61">
        <v>9</v>
      </c>
      <c r="AM23" s="50">
        <v>9</v>
      </c>
      <c r="AN23" s="50">
        <v>4</v>
      </c>
      <c r="AO23" s="50">
        <v>6</v>
      </c>
      <c r="AP23" s="50">
        <v>8</v>
      </c>
      <c r="AQ23" s="50">
        <v>5</v>
      </c>
      <c r="AR23" s="50">
        <v>9</v>
      </c>
      <c r="AS23" s="39">
        <f t="shared" si="0"/>
        <v>263</v>
      </c>
    </row>
    <row r="24" spans="2:45">
      <c r="B24" s="51" t="s">
        <v>85</v>
      </c>
      <c r="C24" s="50">
        <v>6</v>
      </c>
      <c r="D24" s="50"/>
      <c r="E24" s="50">
        <v>4</v>
      </c>
      <c r="F24" s="50">
        <v>4</v>
      </c>
      <c r="G24" s="50">
        <v>7</v>
      </c>
      <c r="H24" s="50">
        <v>10</v>
      </c>
      <c r="I24" s="61">
        <v>6</v>
      </c>
      <c r="J24" s="61">
        <v>5</v>
      </c>
      <c r="K24" s="61">
        <v>7</v>
      </c>
      <c r="L24" s="61">
        <v>7</v>
      </c>
      <c r="M24" s="61">
        <v>8</v>
      </c>
      <c r="N24" s="61">
        <v>8</v>
      </c>
      <c r="O24" s="50">
        <v>9</v>
      </c>
      <c r="P24" s="50">
        <v>2</v>
      </c>
      <c r="Q24" s="50">
        <v>7</v>
      </c>
      <c r="R24" s="50">
        <v>4</v>
      </c>
      <c r="S24" s="50">
        <v>7</v>
      </c>
      <c r="T24" s="50">
        <v>9</v>
      </c>
      <c r="U24" s="61">
        <v>6</v>
      </c>
      <c r="V24" s="61">
        <v>4</v>
      </c>
      <c r="W24" s="61">
        <v>5</v>
      </c>
      <c r="X24" s="61">
        <v>7</v>
      </c>
      <c r="Y24" s="61">
        <v>9</v>
      </c>
      <c r="Z24" s="61">
        <v>4</v>
      </c>
      <c r="AA24" s="50">
        <v>9</v>
      </c>
      <c r="AB24" s="50"/>
      <c r="AC24" s="50">
        <v>5</v>
      </c>
      <c r="AD24" s="50">
        <v>6</v>
      </c>
      <c r="AE24" s="50">
        <v>6</v>
      </c>
      <c r="AF24" s="50">
        <v>10</v>
      </c>
      <c r="AG24" s="61">
        <v>6</v>
      </c>
      <c r="AH24" s="61">
        <v>8</v>
      </c>
      <c r="AI24" s="61">
        <v>5</v>
      </c>
      <c r="AJ24" s="61">
        <v>6</v>
      </c>
      <c r="AK24" s="61">
        <v>4</v>
      </c>
      <c r="AL24" s="61">
        <v>9</v>
      </c>
      <c r="AM24" s="50">
        <v>8</v>
      </c>
      <c r="AN24" s="50">
        <v>4</v>
      </c>
      <c r="AO24" s="50">
        <v>6</v>
      </c>
      <c r="AP24" s="50">
        <v>10</v>
      </c>
      <c r="AQ24" s="50">
        <v>8</v>
      </c>
      <c r="AR24" s="50">
        <v>12</v>
      </c>
      <c r="AS24" s="39">
        <f t="shared" si="0"/>
        <v>267</v>
      </c>
    </row>
    <row r="25" spans="2:45">
      <c r="B25" s="51" t="s">
        <v>86</v>
      </c>
      <c r="C25" s="50">
        <v>7</v>
      </c>
      <c r="D25" s="50">
        <v>4</v>
      </c>
      <c r="E25" s="50">
        <v>3</v>
      </c>
      <c r="F25" s="50">
        <v>4</v>
      </c>
      <c r="G25" s="50">
        <v>6</v>
      </c>
      <c r="H25" s="50">
        <v>9</v>
      </c>
      <c r="I25" s="61">
        <v>5</v>
      </c>
      <c r="J25" s="61">
        <v>4</v>
      </c>
      <c r="K25" s="61">
        <v>7</v>
      </c>
      <c r="L25" s="61">
        <v>7</v>
      </c>
      <c r="M25" s="61">
        <v>7</v>
      </c>
      <c r="N25" s="61">
        <v>6</v>
      </c>
      <c r="O25" s="50">
        <v>10</v>
      </c>
      <c r="P25" s="50">
        <v>1</v>
      </c>
      <c r="Q25" s="50">
        <v>5</v>
      </c>
      <c r="R25" s="50">
        <v>3</v>
      </c>
      <c r="S25" s="50">
        <v>7</v>
      </c>
      <c r="T25" s="50">
        <v>10</v>
      </c>
      <c r="U25" s="61">
        <v>6</v>
      </c>
      <c r="V25" s="61">
        <v>4</v>
      </c>
      <c r="W25" s="61">
        <v>6</v>
      </c>
      <c r="X25" s="61">
        <v>7</v>
      </c>
      <c r="Y25" s="61">
        <v>6</v>
      </c>
      <c r="Z25" s="61">
        <v>3</v>
      </c>
      <c r="AA25" s="50">
        <v>9</v>
      </c>
      <c r="AB25" s="50">
        <v>1</v>
      </c>
      <c r="AC25" s="50">
        <v>5</v>
      </c>
      <c r="AD25" s="50">
        <v>5</v>
      </c>
      <c r="AE25" s="50">
        <v>4</v>
      </c>
      <c r="AF25" s="50">
        <v>1</v>
      </c>
      <c r="AG25" s="61">
        <v>5</v>
      </c>
      <c r="AH25" s="61">
        <v>7</v>
      </c>
      <c r="AI25" s="61">
        <v>4</v>
      </c>
      <c r="AJ25" s="61">
        <v>7</v>
      </c>
      <c r="AK25" s="61">
        <v>5</v>
      </c>
      <c r="AL25" s="61">
        <v>9</v>
      </c>
      <c r="AM25" s="50">
        <v>8</v>
      </c>
      <c r="AN25" s="50">
        <v>4</v>
      </c>
      <c r="AO25" s="50">
        <v>6</v>
      </c>
      <c r="AP25" s="50">
        <v>9</v>
      </c>
      <c r="AQ25" s="50">
        <v>8</v>
      </c>
      <c r="AR25" s="50">
        <v>14</v>
      </c>
      <c r="AS25" s="39">
        <f t="shared" si="0"/>
        <v>248</v>
      </c>
    </row>
    <row r="26" spans="2:45">
      <c r="B26" s="51" t="s">
        <v>87</v>
      </c>
      <c r="C26" s="50">
        <v>6</v>
      </c>
      <c r="D26" s="50">
        <v>4</v>
      </c>
      <c r="E26" s="50">
        <v>4</v>
      </c>
      <c r="F26" s="50">
        <v>4</v>
      </c>
      <c r="G26" s="50">
        <v>7</v>
      </c>
      <c r="H26" s="50">
        <v>8</v>
      </c>
      <c r="I26" s="61">
        <v>4</v>
      </c>
      <c r="J26" s="61">
        <v>4</v>
      </c>
      <c r="K26" s="61">
        <v>6</v>
      </c>
      <c r="L26" s="61">
        <v>4</v>
      </c>
      <c r="M26" s="61">
        <v>5</v>
      </c>
      <c r="N26" s="61">
        <v>6</v>
      </c>
      <c r="O26" s="50">
        <v>7</v>
      </c>
      <c r="P26" s="50">
        <v>2</v>
      </c>
      <c r="Q26" s="50">
        <v>7</v>
      </c>
      <c r="R26" s="50">
        <v>2</v>
      </c>
      <c r="S26" s="50">
        <v>6</v>
      </c>
      <c r="T26" s="50">
        <v>8</v>
      </c>
      <c r="U26" s="61">
        <v>5</v>
      </c>
      <c r="V26" s="61">
        <v>3</v>
      </c>
      <c r="W26" s="61">
        <v>4</v>
      </c>
      <c r="X26" s="61">
        <v>6</v>
      </c>
      <c r="Y26" s="61">
        <v>8</v>
      </c>
      <c r="Z26" s="61">
        <v>3</v>
      </c>
      <c r="AA26" s="50">
        <v>9</v>
      </c>
      <c r="AB26" s="50"/>
      <c r="AC26" s="50">
        <v>4</v>
      </c>
      <c r="AD26" s="50">
        <v>5</v>
      </c>
      <c r="AE26" s="50">
        <v>5</v>
      </c>
      <c r="AF26" s="50">
        <v>9</v>
      </c>
      <c r="AG26" s="61">
        <v>6</v>
      </c>
      <c r="AH26" s="61">
        <v>6</v>
      </c>
      <c r="AI26" s="61">
        <v>5</v>
      </c>
      <c r="AJ26" s="61">
        <v>5</v>
      </c>
      <c r="AK26" s="61">
        <v>4</v>
      </c>
      <c r="AL26" s="61">
        <v>5</v>
      </c>
      <c r="AM26" s="50">
        <v>6</v>
      </c>
      <c r="AN26" s="50">
        <v>2</v>
      </c>
      <c r="AO26" s="50">
        <v>6</v>
      </c>
      <c r="AP26" s="50">
        <v>6</v>
      </c>
      <c r="AQ26" s="50">
        <v>5</v>
      </c>
      <c r="AR26" s="50">
        <v>9</v>
      </c>
      <c r="AS26" s="39">
        <f t="shared" si="0"/>
        <v>220</v>
      </c>
    </row>
    <row r="27" spans="2:45">
      <c r="B27" s="51" t="s">
        <v>88</v>
      </c>
      <c r="C27" s="50">
        <v>7</v>
      </c>
      <c r="D27" s="50">
        <v>4</v>
      </c>
      <c r="E27" s="50">
        <v>4</v>
      </c>
      <c r="F27" s="50">
        <v>4</v>
      </c>
      <c r="G27" s="50">
        <v>7</v>
      </c>
      <c r="H27" s="50">
        <v>10</v>
      </c>
      <c r="I27" s="61">
        <v>6</v>
      </c>
      <c r="J27" s="61">
        <v>5</v>
      </c>
      <c r="K27" s="61">
        <v>7</v>
      </c>
      <c r="L27" s="61">
        <v>7</v>
      </c>
      <c r="M27" s="61">
        <v>8</v>
      </c>
      <c r="N27" s="61">
        <v>7</v>
      </c>
      <c r="O27" s="50">
        <v>10</v>
      </c>
      <c r="P27" s="50">
        <v>2</v>
      </c>
      <c r="Q27" s="50">
        <v>7</v>
      </c>
      <c r="R27" s="50">
        <v>4</v>
      </c>
      <c r="S27" s="50">
        <v>6</v>
      </c>
      <c r="T27" s="50">
        <v>10</v>
      </c>
      <c r="U27" s="61">
        <v>6</v>
      </c>
      <c r="V27" s="61">
        <v>4</v>
      </c>
      <c r="W27" s="61">
        <v>5</v>
      </c>
      <c r="X27" s="61">
        <v>7</v>
      </c>
      <c r="Y27" s="61">
        <v>9</v>
      </c>
      <c r="Z27" s="61">
        <v>4</v>
      </c>
      <c r="AA27" s="50">
        <v>9</v>
      </c>
      <c r="AB27" s="50">
        <v>1</v>
      </c>
      <c r="AC27" s="50">
        <v>5</v>
      </c>
      <c r="AD27" s="50">
        <v>6</v>
      </c>
      <c r="AE27" s="50">
        <v>6</v>
      </c>
      <c r="AF27" s="50">
        <v>10</v>
      </c>
      <c r="AG27" s="61">
        <v>2</v>
      </c>
      <c r="AH27" s="61">
        <v>6</v>
      </c>
      <c r="AI27" s="61">
        <v>4</v>
      </c>
      <c r="AJ27" s="61">
        <v>6</v>
      </c>
      <c r="AK27" s="61">
        <v>5</v>
      </c>
      <c r="AL27" s="61">
        <v>6</v>
      </c>
      <c r="AM27" s="50">
        <v>8</v>
      </c>
      <c r="AN27" s="50">
        <v>4</v>
      </c>
      <c r="AO27" s="50">
        <v>5</v>
      </c>
      <c r="AP27" s="50">
        <v>7</v>
      </c>
      <c r="AQ27" s="50">
        <v>4</v>
      </c>
      <c r="AR27" s="50">
        <v>13</v>
      </c>
      <c r="AS27" s="39">
        <f t="shared" si="0"/>
        <v>257</v>
      </c>
    </row>
    <row r="28" spans="2:45">
      <c r="B28" s="51" t="s">
        <v>89</v>
      </c>
      <c r="C28" s="50">
        <v>6</v>
      </c>
      <c r="D28" s="50">
        <v>4</v>
      </c>
      <c r="E28" s="50">
        <v>4</v>
      </c>
      <c r="F28" s="50">
        <v>4</v>
      </c>
      <c r="G28" s="50">
        <v>7</v>
      </c>
      <c r="H28" s="50">
        <v>9</v>
      </c>
      <c r="I28" s="61">
        <v>6</v>
      </c>
      <c r="J28" s="61">
        <v>5</v>
      </c>
      <c r="K28" s="61">
        <v>7</v>
      </c>
      <c r="L28" s="61">
        <v>7</v>
      </c>
      <c r="M28" s="61">
        <v>1</v>
      </c>
      <c r="N28" s="61">
        <v>7</v>
      </c>
      <c r="O28" s="50">
        <v>10</v>
      </c>
      <c r="P28" s="50">
        <v>2</v>
      </c>
      <c r="Q28" s="50">
        <v>7</v>
      </c>
      <c r="R28" s="50">
        <v>4</v>
      </c>
      <c r="S28" s="50">
        <v>7</v>
      </c>
      <c r="T28" s="50">
        <v>10</v>
      </c>
      <c r="U28" s="61">
        <v>6</v>
      </c>
      <c r="V28" s="61">
        <v>4</v>
      </c>
      <c r="W28" s="61">
        <v>6</v>
      </c>
      <c r="X28" s="61">
        <v>7</v>
      </c>
      <c r="Y28" s="61">
        <v>8</v>
      </c>
      <c r="Z28" s="61">
        <v>4</v>
      </c>
      <c r="AA28" s="50">
        <v>9</v>
      </c>
      <c r="AB28" s="50">
        <v>1</v>
      </c>
      <c r="AC28" s="50">
        <v>6</v>
      </c>
      <c r="AD28" s="50">
        <v>5</v>
      </c>
      <c r="AE28" s="50">
        <v>6</v>
      </c>
      <c r="AF28" s="50">
        <v>7</v>
      </c>
      <c r="AG28" s="61">
        <v>7</v>
      </c>
      <c r="AH28" s="61">
        <v>8</v>
      </c>
      <c r="AI28" s="61">
        <v>4</v>
      </c>
      <c r="AJ28" s="61">
        <v>6</v>
      </c>
      <c r="AK28" s="61">
        <v>5</v>
      </c>
      <c r="AL28" s="61">
        <v>6</v>
      </c>
      <c r="AM28" s="50">
        <v>9</v>
      </c>
      <c r="AN28" s="50">
        <v>4</v>
      </c>
      <c r="AO28" s="50">
        <v>5</v>
      </c>
      <c r="AP28" s="50">
        <v>8</v>
      </c>
      <c r="AQ28" s="50">
        <v>6</v>
      </c>
      <c r="AR28" s="50">
        <v>10</v>
      </c>
      <c r="AS28" s="39">
        <f t="shared" si="0"/>
        <v>254</v>
      </c>
    </row>
    <row r="29" spans="2:45">
      <c r="B29" s="51" t="s">
        <v>90</v>
      </c>
      <c r="C29" s="50">
        <v>7</v>
      </c>
      <c r="D29" s="50">
        <v>4</v>
      </c>
      <c r="E29" s="50">
        <v>4</v>
      </c>
      <c r="F29" s="50">
        <v>4</v>
      </c>
      <c r="G29" s="50">
        <v>6</v>
      </c>
      <c r="H29" s="50">
        <v>8</v>
      </c>
      <c r="I29" s="61">
        <v>6</v>
      </c>
      <c r="J29" s="61">
        <v>4</v>
      </c>
      <c r="K29" s="61">
        <v>7</v>
      </c>
      <c r="L29" s="61">
        <v>7</v>
      </c>
      <c r="M29" s="61">
        <v>8</v>
      </c>
      <c r="N29" s="61">
        <v>8</v>
      </c>
      <c r="O29" s="50">
        <v>10</v>
      </c>
      <c r="P29" s="50">
        <v>2</v>
      </c>
      <c r="Q29" s="50">
        <v>4</v>
      </c>
      <c r="R29" s="50">
        <v>4</v>
      </c>
      <c r="S29" s="50">
        <v>6</v>
      </c>
      <c r="T29" s="50">
        <v>10</v>
      </c>
      <c r="U29" s="61">
        <v>6</v>
      </c>
      <c r="V29" s="61">
        <v>3</v>
      </c>
      <c r="W29" s="61">
        <v>5</v>
      </c>
      <c r="X29" s="61">
        <v>6</v>
      </c>
      <c r="Y29" s="61">
        <v>8</v>
      </c>
      <c r="Z29" s="61">
        <v>4</v>
      </c>
      <c r="AA29" s="50">
        <v>9</v>
      </c>
      <c r="AB29" s="50">
        <v>1</v>
      </c>
      <c r="AC29" s="50">
        <v>5</v>
      </c>
      <c r="AD29" s="50">
        <v>6</v>
      </c>
      <c r="AE29" s="50">
        <v>6</v>
      </c>
      <c r="AF29" s="50">
        <v>10</v>
      </c>
      <c r="AG29" s="61">
        <v>7</v>
      </c>
      <c r="AH29" s="61">
        <v>7</v>
      </c>
      <c r="AI29" s="61">
        <v>5</v>
      </c>
      <c r="AJ29" s="61">
        <v>7</v>
      </c>
      <c r="AK29" s="61">
        <v>5</v>
      </c>
      <c r="AL29" s="61">
        <v>8</v>
      </c>
      <c r="AM29" s="50">
        <v>9</v>
      </c>
      <c r="AN29" s="50">
        <v>4</v>
      </c>
      <c r="AO29" s="50">
        <v>5</v>
      </c>
      <c r="AP29" s="50">
        <v>10</v>
      </c>
      <c r="AQ29" s="50">
        <v>8</v>
      </c>
      <c r="AR29" s="50">
        <v>13</v>
      </c>
      <c r="AS29" s="39">
        <f t="shared" si="0"/>
        <v>266</v>
      </c>
    </row>
    <row r="30" spans="2:45">
      <c r="B30" s="51" t="s">
        <v>162</v>
      </c>
      <c r="C30" s="50">
        <v>7</v>
      </c>
      <c r="D30" s="50">
        <v>4</v>
      </c>
      <c r="E30" s="50">
        <v>4</v>
      </c>
      <c r="F30" s="50">
        <v>4</v>
      </c>
      <c r="G30" s="50">
        <v>7</v>
      </c>
      <c r="H30" s="50">
        <v>10</v>
      </c>
      <c r="I30" s="61">
        <v>6</v>
      </c>
      <c r="J30" s="61">
        <v>5</v>
      </c>
      <c r="K30" s="61">
        <v>7</v>
      </c>
      <c r="L30" s="61">
        <v>7</v>
      </c>
      <c r="M30" s="61">
        <v>8</v>
      </c>
      <c r="N30" s="61">
        <v>8</v>
      </c>
      <c r="O30" s="50">
        <v>10</v>
      </c>
      <c r="P30" s="50">
        <v>2</v>
      </c>
      <c r="Q30" s="50">
        <v>7</v>
      </c>
      <c r="R30" s="50">
        <v>4</v>
      </c>
      <c r="S30" s="50">
        <v>7</v>
      </c>
      <c r="T30" s="50">
        <v>10</v>
      </c>
      <c r="U30" s="61">
        <v>6</v>
      </c>
      <c r="V30" s="61">
        <v>3</v>
      </c>
      <c r="W30" s="61">
        <v>6</v>
      </c>
      <c r="X30" s="61">
        <v>7</v>
      </c>
      <c r="Y30" s="61">
        <v>8</v>
      </c>
      <c r="Z30" s="61">
        <v>3</v>
      </c>
      <c r="AA30" s="50"/>
      <c r="AB30" s="50"/>
      <c r="AC30" s="50"/>
      <c r="AD30" s="50"/>
      <c r="AE30" s="50"/>
      <c r="AF30" s="50"/>
      <c r="AG30" s="61"/>
      <c r="AH30" s="61"/>
      <c r="AI30" s="61"/>
      <c r="AJ30" s="61"/>
      <c r="AK30" s="61"/>
      <c r="AL30" s="61"/>
      <c r="AM30" s="50"/>
      <c r="AN30" s="50"/>
      <c r="AO30" s="50"/>
      <c r="AP30" s="50"/>
      <c r="AQ30" s="50"/>
      <c r="AR30" s="50"/>
      <c r="AS30" s="39">
        <f t="shared" si="0"/>
        <v>150</v>
      </c>
    </row>
    <row r="31" spans="2:45">
      <c r="B31" s="51" t="s">
        <v>91</v>
      </c>
      <c r="C31" s="50">
        <v>2</v>
      </c>
      <c r="D31" s="50">
        <v>4</v>
      </c>
      <c r="E31" s="50">
        <v>4</v>
      </c>
      <c r="F31" s="50">
        <v>3</v>
      </c>
      <c r="G31" s="50">
        <v>6</v>
      </c>
      <c r="H31" s="50">
        <v>7</v>
      </c>
      <c r="I31" s="61">
        <v>6</v>
      </c>
      <c r="J31" s="61">
        <v>2</v>
      </c>
      <c r="K31" s="61">
        <v>5</v>
      </c>
      <c r="L31" s="61">
        <v>5</v>
      </c>
      <c r="M31" s="61">
        <v>6</v>
      </c>
      <c r="N31" s="61">
        <v>7</v>
      </c>
      <c r="O31" s="50">
        <v>7</v>
      </c>
      <c r="P31" s="50">
        <v>2</v>
      </c>
      <c r="Q31" s="50">
        <v>5</v>
      </c>
      <c r="R31" s="50">
        <v>2</v>
      </c>
      <c r="S31" s="50">
        <v>6</v>
      </c>
      <c r="T31" s="50">
        <v>6</v>
      </c>
      <c r="U31" s="61">
        <v>4</v>
      </c>
      <c r="V31" s="61">
        <v>1</v>
      </c>
      <c r="W31" s="61">
        <v>5</v>
      </c>
      <c r="X31" s="61">
        <v>7</v>
      </c>
      <c r="Y31" s="61">
        <v>8</v>
      </c>
      <c r="Z31" s="61">
        <v>4</v>
      </c>
      <c r="AA31" s="50">
        <v>8</v>
      </c>
      <c r="AB31" s="50">
        <v>1</v>
      </c>
      <c r="AC31" s="50">
        <v>6</v>
      </c>
      <c r="AD31" s="50">
        <v>5</v>
      </c>
      <c r="AE31" s="50">
        <v>5</v>
      </c>
      <c r="AF31" s="50">
        <v>7</v>
      </c>
      <c r="AG31" s="61">
        <v>7</v>
      </c>
      <c r="AH31" s="61">
        <v>4</v>
      </c>
      <c r="AI31" s="61">
        <v>5</v>
      </c>
      <c r="AJ31" s="61">
        <v>6</v>
      </c>
      <c r="AK31" s="61">
        <v>4</v>
      </c>
      <c r="AL31" s="61">
        <v>7</v>
      </c>
      <c r="AM31" s="50">
        <v>6</v>
      </c>
      <c r="AN31" s="50">
        <v>3</v>
      </c>
      <c r="AO31" s="50">
        <v>2</v>
      </c>
      <c r="AP31" s="50"/>
      <c r="AQ31" s="50"/>
      <c r="AR31" s="50"/>
      <c r="AS31" s="39">
        <f t="shared" si="0"/>
        <v>190</v>
      </c>
    </row>
    <row r="32" spans="2:45">
      <c r="B32" s="51" t="s">
        <v>92</v>
      </c>
      <c r="C32" s="50">
        <v>7</v>
      </c>
      <c r="D32" s="50">
        <v>4</v>
      </c>
      <c r="E32" s="50">
        <v>3</v>
      </c>
      <c r="F32" s="50">
        <v>3</v>
      </c>
      <c r="G32" s="50">
        <v>5</v>
      </c>
      <c r="H32" s="50">
        <v>7</v>
      </c>
      <c r="I32" s="61">
        <v>6</v>
      </c>
      <c r="J32" s="61">
        <v>4</v>
      </c>
      <c r="K32" s="61">
        <v>6</v>
      </c>
      <c r="L32" s="61">
        <v>5</v>
      </c>
      <c r="M32" s="61">
        <v>6</v>
      </c>
      <c r="N32" s="61">
        <v>3</v>
      </c>
      <c r="O32" s="50">
        <v>10</v>
      </c>
      <c r="P32" s="50"/>
      <c r="Q32" s="50">
        <v>4</v>
      </c>
      <c r="R32" s="50">
        <v>2</v>
      </c>
      <c r="S32" s="50">
        <v>5</v>
      </c>
      <c r="T32" s="50">
        <v>5</v>
      </c>
      <c r="U32" s="61">
        <v>5</v>
      </c>
      <c r="V32" s="61">
        <v>3</v>
      </c>
      <c r="W32" s="61">
        <v>4</v>
      </c>
      <c r="X32" s="61">
        <v>5</v>
      </c>
      <c r="Y32" s="61">
        <v>6</v>
      </c>
      <c r="Z32" s="61">
        <v>2</v>
      </c>
      <c r="AA32" s="50">
        <v>6</v>
      </c>
      <c r="AB32" s="50"/>
      <c r="AC32" s="50">
        <v>3</v>
      </c>
      <c r="AD32" s="50">
        <v>7</v>
      </c>
      <c r="AE32" s="50">
        <v>5</v>
      </c>
      <c r="AF32" s="50">
        <v>7</v>
      </c>
      <c r="AG32" s="61">
        <v>7</v>
      </c>
      <c r="AH32" s="61">
        <v>8</v>
      </c>
      <c r="AI32" s="61">
        <v>5</v>
      </c>
      <c r="AJ32" s="61">
        <v>2</v>
      </c>
      <c r="AK32" s="61">
        <v>3</v>
      </c>
      <c r="AL32" s="61">
        <v>8</v>
      </c>
      <c r="AM32" s="50">
        <v>6</v>
      </c>
      <c r="AN32" s="50">
        <v>3</v>
      </c>
      <c r="AO32" s="50">
        <v>6</v>
      </c>
      <c r="AP32" s="50">
        <v>10</v>
      </c>
      <c r="AQ32" s="50">
        <v>5</v>
      </c>
      <c r="AR32" s="50">
        <v>12</v>
      </c>
      <c r="AS32" s="39">
        <f t="shared" si="0"/>
        <v>213</v>
      </c>
    </row>
    <row r="33" spans="2:45">
      <c r="B33" s="51" t="s">
        <v>93</v>
      </c>
      <c r="C33" s="50">
        <v>7</v>
      </c>
      <c r="D33" s="50">
        <v>2</v>
      </c>
      <c r="E33" s="50">
        <v>4</v>
      </c>
      <c r="F33" s="50">
        <v>4</v>
      </c>
      <c r="G33" s="50">
        <v>7</v>
      </c>
      <c r="H33" s="50">
        <v>10</v>
      </c>
      <c r="I33" s="61">
        <v>6</v>
      </c>
      <c r="J33" s="61">
        <v>4</v>
      </c>
      <c r="K33" s="61">
        <v>6</v>
      </c>
      <c r="L33" s="61">
        <v>7</v>
      </c>
      <c r="M33" s="61">
        <v>8</v>
      </c>
      <c r="N33" s="61">
        <v>7</v>
      </c>
      <c r="O33" s="50">
        <v>9</v>
      </c>
      <c r="P33" s="50">
        <v>2</v>
      </c>
      <c r="Q33" s="50">
        <v>7</v>
      </c>
      <c r="R33" s="50">
        <v>4</v>
      </c>
      <c r="S33" s="50">
        <v>7</v>
      </c>
      <c r="T33" s="50">
        <v>10</v>
      </c>
      <c r="U33" s="61">
        <v>6</v>
      </c>
      <c r="V33" s="61">
        <v>4</v>
      </c>
      <c r="W33" s="61">
        <v>6</v>
      </c>
      <c r="X33" s="61">
        <v>7</v>
      </c>
      <c r="Y33" s="61">
        <v>8</v>
      </c>
      <c r="Z33" s="61">
        <v>4</v>
      </c>
      <c r="AA33" s="50">
        <v>7</v>
      </c>
      <c r="AB33" s="50">
        <v>1</v>
      </c>
      <c r="AC33" s="50">
        <v>6</v>
      </c>
      <c r="AD33" s="50">
        <v>5</v>
      </c>
      <c r="AE33" s="50">
        <v>1</v>
      </c>
      <c r="AF33" s="50">
        <v>8</v>
      </c>
      <c r="AG33" s="61">
        <v>4</v>
      </c>
      <c r="AH33" s="61"/>
      <c r="AI33" s="61">
        <v>5</v>
      </c>
      <c r="AJ33" s="61">
        <v>6</v>
      </c>
      <c r="AK33" s="61">
        <v>3</v>
      </c>
      <c r="AL33" s="61">
        <v>9</v>
      </c>
      <c r="AM33" s="50">
        <v>8</v>
      </c>
      <c r="AN33" s="50">
        <v>4</v>
      </c>
      <c r="AO33" s="50">
        <v>6</v>
      </c>
      <c r="AP33" s="50">
        <v>10</v>
      </c>
      <c r="AQ33" s="50">
        <v>8</v>
      </c>
      <c r="AR33" s="50">
        <v>11</v>
      </c>
      <c r="AS33" s="39">
        <f t="shared" si="0"/>
        <v>248</v>
      </c>
    </row>
    <row r="34" spans="2:45">
      <c r="B34" s="51" t="s">
        <v>94</v>
      </c>
      <c r="C34" s="50">
        <v>7</v>
      </c>
      <c r="D34" s="50">
        <v>4</v>
      </c>
      <c r="E34" s="50">
        <v>4</v>
      </c>
      <c r="F34" s="50">
        <v>2</v>
      </c>
      <c r="G34" s="50">
        <v>7</v>
      </c>
      <c r="H34" s="50">
        <v>3</v>
      </c>
      <c r="I34" s="61">
        <v>6</v>
      </c>
      <c r="J34" s="61">
        <v>5</v>
      </c>
      <c r="K34" s="61">
        <v>6</v>
      </c>
      <c r="L34" s="61">
        <v>7</v>
      </c>
      <c r="M34" s="61">
        <v>7</v>
      </c>
      <c r="N34" s="61">
        <v>5</v>
      </c>
      <c r="O34" s="50">
        <v>10</v>
      </c>
      <c r="P34" s="50">
        <v>1</v>
      </c>
      <c r="Q34" s="50">
        <v>7</v>
      </c>
      <c r="R34" s="50">
        <v>4</v>
      </c>
      <c r="S34" s="50">
        <v>7</v>
      </c>
      <c r="T34" s="50">
        <v>10</v>
      </c>
      <c r="U34" s="61">
        <v>6</v>
      </c>
      <c r="V34" s="61"/>
      <c r="W34" s="61">
        <v>6</v>
      </c>
      <c r="X34" s="61">
        <v>7</v>
      </c>
      <c r="Y34" s="61">
        <v>8</v>
      </c>
      <c r="Z34" s="61">
        <v>4</v>
      </c>
      <c r="AA34" s="50">
        <v>9</v>
      </c>
      <c r="AB34" s="50">
        <v>1</v>
      </c>
      <c r="AC34" s="50">
        <v>4</v>
      </c>
      <c r="AD34" s="50">
        <v>4</v>
      </c>
      <c r="AE34" s="50">
        <v>6</v>
      </c>
      <c r="AF34" s="50">
        <v>10</v>
      </c>
      <c r="AG34" s="61">
        <v>6</v>
      </c>
      <c r="AH34" s="61">
        <v>6</v>
      </c>
      <c r="AI34" s="61">
        <v>5</v>
      </c>
      <c r="AJ34" s="61">
        <v>6</v>
      </c>
      <c r="AK34" s="61">
        <v>5</v>
      </c>
      <c r="AL34" s="61">
        <v>3</v>
      </c>
      <c r="AM34" s="50">
        <v>4</v>
      </c>
      <c r="AN34" s="50">
        <v>4</v>
      </c>
      <c r="AO34" s="50">
        <v>5</v>
      </c>
      <c r="AP34" s="50">
        <v>9</v>
      </c>
      <c r="AQ34" s="50">
        <v>8</v>
      </c>
      <c r="AR34" s="50">
        <v>14</v>
      </c>
      <c r="AS34" s="39">
        <f t="shared" si="0"/>
        <v>242</v>
      </c>
    </row>
    <row r="35" spans="2:45">
      <c r="B35" s="51" t="s">
        <v>95</v>
      </c>
      <c r="C35" s="50">
        <v>7</v>
      </c>
      <c r="D35" s="50">
        <v>3</v>
      </c>
      <c r="E35" s="50">
        <v>4</v>
      </c>
      <c r="F35" s="50">
        <v>4</v>
      </c>
      <c r="G35" s="50">
        <v>7</v>
      </c>
      <c r="H35" s="50">
        <v>10</v>
      </c>
      <c r="I35" s="61">
        <v>6</v>
      </c>
      <c r="J35" s="61">
        <v>5</v>
      </c>
      <c r="K35" s="61">
        <v>7</v>
      </c>
      <c r="L35" s="61">
        <v>7</v>
      </c>
      <c r="M35" s="61">
        <v>8</v>
      </c>
      <c r="N35" s="61">
        <v>8</v>
      </c>
      <c r="O35" s="50">
        <v>10</v>
      </c>
      <c r="P35" s="50">
        <v>1</v>
      </c>
      <c r="Q35" s="50">
        <v>7</v>
      </c>
      <c r="R35" s="50">
        <v>4</v>
      </c>
      <c r="S35" s="50">
        <v>6</v>
      </c>
      <c r="T35" s="50">
        <v>10</v>
      </c>
      <c r="U35" s="61">
        <v>6</v>
      </c>
      <c r="V35" s="61">
        <v>4</v>
      </c>
      <c r="W35" s="61">
        <v>6</v>
      </c>
      <c r="X35" s="61">
        <v>7</v>
      </c>
      <c r="Y35" s="61">
        <v>9</v>
      </c>
      <c r="Z35" s="61">
        <v>4</v>
      </c>
      <c r="AA35" s="50">
        <v>8</v>
      </c>
      <c r="AB35" s="50">
        <v>1</v>
      </c>
      <c r="AC35" s="50">
        <v>5</v>
      </c>
      <c r="AD35" s="50">
        <v>6</v>
      </c>
      <c r="AE35" s="50">
        <v>6</v>
      </c>
      <c r="AF35" s="50">
        <v>10</v>
      </c>
      <c r="AG35" s="61">
        <v>7</v>
      </c>
      <c r="AH35" s="61">
        <v>8</v>
      </c>
      <c r="AI35" s="61">
        <v>5</v>
      </c>
      <c r="AJ35" s="61">
        <v>6</v>
      </c>
      <c r="AK35" s="61">
        <v>5</v>
      </c>
      <c r="AL35" s="61">
        <v>9</v>
      </c>
      <c r="AM35" s="50">
        <v>8</v>
      </c>
      <c r="AN35" s="50">
        <v>4</v>
      </c>
      <c r="AO35" s="50">
        <v>6</v>
      </c>
      <c r="AP35" s="50">
        <v>10</v>
      </c>
      <c r="AQ35" s="50">
        <v>8</v>
      </c>
      <c r="AR35" s="50">
        <v>14</v>
      </c>
      <c r="AS35" s="39">
        <f t="shared" si="0"/>
        <v>276</v>
      </c>
    </row>
    <row r="36" spans="2:45">
      <c r="B36" s="51" t="s">
        <v>96</v>
      </c>
      <c r="C36" s="50">
        <v>4</v>
      </c>
      <c r="D36" s="50">
        <v>2</v>
      </c>
      <c r="E36" s="50">
        <v>3</v>
      </c>
      <c r="F36" s="50">
        <v>1</v>
      </c>
      <c r="G36" s="50">
        <v>2</v>
      </c>
      <c r="H36" s="50">
        <v>1</v>
      </c>
      <c r="I36" s="61">
        <v>2</v>
      </c>
      <c r="J36" s="61">
        <v>1</v>
      </c>
      <c r="K36" s="61">
        <v>1</v>
      </c>
      <c r="L36" s="61">
        <v>2</v>
      </c>
      <c r="M36" s="61">
        <v>2</v>
      </c>
      <c r="N36" s="61">
        <v>1</v>
      </c>
      <c r="O36" s="50">
        <v>2</v>
      </c>
      <c r="P36" s="50"/>
      <c r="Q36" s="50">
        <v>1</v>
      </c>
      <c r="R36" s="50">
        <v>1</v>
      </c>
      <c r="S36" s="50">
        <v>1</v>
      </c>
      <c r="T36" s="50">
        <v>1</v>
      </c>
      <c r="U36" s="61">
        <v>1</v>
      </c>
      <c r="V36" s="61">
        <v>1</v>
      </c>
      <c r="W36" s="61"/>
      <c r="X36" s="61">
        <v>1</v>
      </c>
      <c r="Y36" s="61">
        <v>2</v>
      </c>
      <c r="Z36" s="61"/>
      <c r="AA36" s="50">
        <v>4</v>
      </c>
      <c r="AB36" s="50"/>
      <c r="AC36" s="50">
        <v>1</v>
      </c>
      <c r="AD36" s="50"/>
      <c r="AE36" s="50"/>
      <c r="AF36" s="50">
        <v>3</v>
      </c>
      <c r="AG36" s="61"/>
      <c r="AH36" s="61">
        <v>1</v>
      </c>
      <c r="AI36" s="61"/>
      <c r="AJ36" s="61">
        <v>1</v>
      </c>
      <c r="AK36" s="61"/>
      <c r="AL36" s="61">
        <v>1</v>
      </c>
      <c r="AM36" s="50">
        <v>1</v>
      </c>
      <c r="AN36" s="50">
        <v>1</v>
      </c>
      <c r="AO36" s="50"/>
      <c r="AP36" s="50">
        <v>1</v>
      </c>
      <c r="AQ36" s="50">
        <v>1</v>
      </c>
      <c r="AR36" s="50">
        <v>2</v>
      </c>
      <c r="AS36" s="39">
        <f t="shared" si="0"/>
        <v>50</v>
      </c>
    </row>
    <row r="37" spans="2:45">
      <c r="B37" s="51" t="s">
        <v>163</v>
      </c>
      <c r="C37" s="50">
        <v>7</v>
      </c>
      <c r="D37" s="50">
        <v>4</v>
      </c>
      <c r="E37" s="50">
        <v>4</v>
      </c>
      <c r="F37" s="50">
        <v>4</v>
      </c>
      <c r="G37" s="50">
        <v>7</v>
      </c>
      <c r="H37" s="50">
        <v>10</v>
      </c>
      <c r="I37" s="61">
        <v>5</v>
      </c>
      <c r="J37" s="61">
        <v>4</v>
      </c>
      <c r="K37" s="61">
        <v>6</v>
      </c>
      <c r="L37" s="61">
        <v>5</v>
      </c>
      <c r="M37" s="61">
        <v>8</v>
      </c>
      <c r="N37" s="61">
        <v>8</v>
      </c>
      <c r="O37" s="50">
        <v>10</v>
      </c>
      <c r="P37" s="50">
        <v>1</v>
      </c>
      <c r="Q37" s="50"/>
      <c r="R37" s="50">
        <v>3</v>
      </c>
      <c r="S37" s="50">
        <v>6</v>
      </c>
      <c r="T37" s="50">
        <v>4</v>
      </c>
      <c r="U37" s="61">
        <v>6</v>
      </c>
      <c r="V37" s="61">
        <v>3</v>
      </c>
      <c r="W37" s="61">
        <v>5</v>
      </c>
      <c r="X37" s="61">
        <v>1</v>
      </c>
      <c r="Y37" s="61"/>
      <c r="Z37" s="61"/>
      <c r="AA37" s="50"/>
      <c r="AB37" s="50"/>
      <c r="AC37" s="50"/>
      <c r="AD37" s="50"/>
      <c r="AE37" s="50"/>
      <c r="AF37" s="50"/>
      <c r="AG37" s="61"/>
      <c r="AH37" s="61"/>
      <c r="AI37" s="61"/>
      <c r="AJ37" s="61"/>
      <c r="AK37" s="61"/>
      <c r="AL37" s="61"/>
      <c r="AM37" s="50"/>
      <c r="AN37" s="50"/>
      <c r="AO37" s="50"/>
      <c r="AP37" s="50"/>
      <c r="AQ37" s="50"/>
      <c r="AR37" s="50"/>
      <c r="AS37" s="39">
        <f t="shared" si="0"/>
        <v>111</v>
      </c>
    </row>
    <row r="38" spans="2:45">
      <c r="B38" s="51" t="s">
        <v>97</v>
      </c>
      <c r="C38" s="50">
        <v>5</v>
      </c>
      <c r="D38" s="50"/>
      <c r="E38" s="50">
        <v>1</v>
      </c>
      <c r="F38" s="50"/>
      <c r="G38" s="50">
        <v>6</v>
      </c>
      <c r="H38" s="50">
        <v>6</v>
      </c>
      <c r="I38" s="61">
        <v>1</v>
      </c>
      <c r="J38" s="61">
        <v>1</v>
      </c>
      <c r="K38" s="61">
        <v>1</v>
      </c>
      <c r="L38" s="61">
        <v>1</v>
      </c>
      <c r="M38" s="61">
        <v>2</v>
      </c>
      <c r="N38" s="61">
        <v>1</v>
      </c>
      <c r="O38" s="50">
        <v>1</v>
      </c>
      <c r="P38" s="50"/>
      <c r="Q38" s="50">
        <v>1</v>
      </c>
      <c r="R38" s="50">
        <v>1</v>
      </c>
      <c r="S38" s="50">
        <v>1</v>
      </c>
      <c r="T38" s="50">
        <v>1</v>
      </c>
      <c r="U38" s="61">
        <v>1</v>
      </c>
      <c r="V38" s="61"/>
      <c r="W38" s="61">
        <v>1</v>
      </c>
      <c r="X38" s="61">
        <v>1</v>
      </c>
      <c r="Y38" s="61">
        <v>1</v>
      </c>
      <c r="Z38" s="61">
        <v>2</v>
      </c>
      <c r="AA38" s="50">
        <v>2</v>
      </c>
      <c r="AB38" s="50"/>
      <c r="AC38" s="50">
        <v>1</v>
      </c>
      <c r="AD38" s="50">
        <v>1</v>
      </c>
      <c r="AE38" s="50">
        <v>1</v>
      </c>
      <c r="AF38" s="50">
        <v>2</v>
      </c>
      <c r="AG38" s="61">
        <v>1</v>
      </c>
      <c r="AH38" s="61">
        <v>1</v>
      </c>
      <c r="AI38" s="61"/>
      <c r="AJ38" s="61">
        <v>1</v>
      </c>
      <c r="AK38" s="61">
        <v>1</v>
      </c>
      <c r="AL38" s="61"/>
      <c r="AM38" s="50">
        <v>1</v>
      </c>
      <c r="AN38" s="50">
        <v>1</v>
      </c>
      <c r="AO38" s="50"/>
      <c r="AP38" s="50">
        <v>2</v>
      </c>
      <c r="AQ38" s="50">
        <v>1</v>
      </c>
      <c r="AR38" s="50">
        <v>1</v>
      </c>
      <c r="AS38" s="39">
        <f t="shared" si="0"/>
        <v>53</v>
      </c>
    </row>
    <row r="39" spans="2:45">
      <c r="B39" s="51" t="s">
        <v>98</v>
      </c>
      <c r="C39" s="50"/>
      <c r="D39" s="50"/>
      <c r="E39" s="50"/>
      <c r="F39" s="50"/>
      <c r="G39" s="50"/>
      <c r="H39" s="50"/>
      <c r="I39" s="61"/>
      <c r="J39" s="61"/>
      <c r="K39" s="61"/>
      <c r="L39" s="61"/>
      <c r="M39" s="61"/>
      <c r="N39" s="61"/>
      <c r="O39" s="50"/>
      <c r="P39" s="50"/>
      <c r="Q39" s="50"/>
      <c r="R39" s="50"/>
      <c r="S39" s="50"/>
      <c r="T39" s="50"/>
      <c r="U39" s="61"/>
      <c r="V39" s="61"/>
      <c r="W39" s="61"/>
      <c r="X39" s="61"/>
      <c r="Y39" s="61"/>
      <c r="Z39" s="61">
        <v>1</v>
      </c>
      <c r="AA39" s="50">
        <v>4</v>
      </c>
      <c r="AB39" s="50"/>
      <c r="AC39" s="50">
        <v>5</v>
      </c>
      <c r="AD39" s="50">
        <v>6</v>
      </c>
      <c r="AE39" s="50">
        <v>6</v>
      </c>
      <c r="AF39" s="50">
        <v>9</v>
      </c>
      <c r="AG39" s="61">
        <v>6</v>
      </c>
      <c r="AH39" s="61">
        <v>6</v>
      </c>
      <c r="AI39" s="61">
        <v>5</v>
      </c>
      <c r="AJ39" s="61">
        <v>6</v>
      </c>
      <c r="AK39" s="61">
        <v>4</v>
      </c>
      <c r="AL39" s="61">
        <v>8</v>
      </c>
      <c r="AM39" s="50">
        <v>3</v>
      </c>
      <c r="AN39" s="50">
        <v>4</v>
      </c>
      <c r="AO39" s="50">
        <v>6</v>
      </c>
      <c r="AP39" s="50">
        <v>9</v>
      </c>
      <c r="AQ39" s="50">
        <v>8</v>
      </c>
      <c r="AR39" s="50">
        <v>12</v>
      </c>
      <c r="AS39" s="39">
        <f t="shared" si="0"/>
        <v>108</v>
      </c>
    </row>
    <row r="40" spans="2:45">
      <c r="B40" s="51" t="s">
        <v>99</v>
      </c>
      <c r="C40" s="50">
        <v>7</v>
      </c>
      <c r="D40" s="50">
        <v>3</v>
      </c>
      <c r="E40" s="50">
        <v>4</v>
      </c>
      <c r="F40" s="50">
        <v>4</v>
      </c>
      <c r="G40" s="50">
        <v>6</v>
      </c>
      <c r="H40" s="50">
        <v>10</v>
      </c>
      <c r="I40" s="61">
        <v>1</v>
      </c>
      <c r="J40" s="61">
        <v>5</v>
      </c>
      <c r="K40" s="61">
        <v>7</v>
      </c>
      <c r="L40" s="61">
        <v>7</v>
      </c>
      <c r="M40" s="61">
        <v>8</v>
      </c>
      <c r="N40" s="61">
        <v>5</v>
      </c>
      <c r="O40" s="50">
        <v>10</v>
      </c>
      <c r="P40" s="50">
        <v>1</v>
      </c>
      <c r="Q40" s="50">
        <v>7</v>
      </c>
      <c r="R40" s="50">
        <v>4</v>
      </c>
      <c r="S40" s="50">
        <v>7</v>
      </c>
      <c r="T40" s="50">
        <v>9</v>
      </c>
      <c r="U40" s="61">
        <v>6</v>
      </c>
      <c r="V40" s="61">
        <v>1</v>
      </c>
      <c r="W40" s="61"/>
      <c r="X40" s="61"/>
      <c r="Y40" s="61">
        <v>8</v>
      </c>
      <c r="Z40" s="61">
        <v>3</v>
      </c>
      <c r="AA40" s="50">
        <v>8</v>
      </c>
      <c r="AB40" s="50"/>
      <c r="AC40" s="50">
        <v>6</v>
      </c>
      <c r="AD40" s="50">
        <v>6</v>
      </c>
      <c r="AE40" s="50">
        <v>1</v>
      </c>
      <c r="AF40" s="50">
        <v>2</v>
      </c>
      <c r="AG40" s="61">
        <v>7</v>
      </c>
      <c r="AH40" s="61">
        <v>8</v>
      </c>
      <c r="AI40" s="61">
        <v>4</v>
      </c>
      <c r="AJ40" s="61">
        <v>6</v>
      </c>
      <c r="AK40" s="61">
        <v>4</v>
      </c>
      <c r="AL40" s="61">
        <v>6</v>
      </c>
      <c r="AM40" s="50">
        <v>5</v>
      </c>
      <c r="AN40" s="50">
        <v>2</v>
      </c>
      <c r="AO40" s="50">
        <v>4</v>
      </c>
      <c r="AP40" s="50">
        <v>8</v>
      </c>
      <c r="AQ40" s="50">
        <v>6</v>
      </c>
      <c r="AR40" s="50">
        <v>7</v>
      </c>
      <c r="AS40" s="39">
        <f t="shared" si="0"/>
        <v>213</v>
      </c>
    </row>
    <row r="41" spans="2:45">
      <c r="B41" s="51" t="s">
        <v>100</v>
      </c>
      <c r="C41" s="50">
        <v>7</v>
      </c>
      <c r="D41" s="50">
        <v>2</v>
      </c>
      <c r="E41" s="50">
        <v>4</v>
      </c>
      <c r="F41" s="50">
        <v>4</v>
      </c>
      <c r="G41" s="50">
        <v>6</v>
      </c>
      <c r="H41" s="50">
        <v>9</v>
      </c>
      <c r="I41" s="61">
        <v>6</v>
      </c>
      <c r="J41" s="61">
        <v>5</v>
      </c>
      <c r="K41" s="61">
        <v>6</v>
      </c>
      <c r="L41" s="61">
        <v>7</v>
      </c>
      <c r="M41" s="61">
        <v>8</v>
      </c>
      <c r="N41" s="61">
        <v>7</v>
      </c>
      <c r="O41" s="50">
        <v>9</v>
      </c>
      <c r="P41" s="50">
        <v>2</v>
      </c>
      <c r="Q41" s="50">
        <v>6</v>
      </c>
      <c r="R41" s="50">
        <v>3</v>
      </c>
      <c r="S41" s="50">
        <v>5</v>
      </c>
      <c r="T41" s="50">
        <v>10</v>
      </c>
      <c r="U41" s="61">
        <v>4</v>
      </c>
      <c r="V41" s="61">
        <v>3</v>
      </c>
      <c r="W41" s="61">
        <v>5</v>
      </c>
      <c r="X41" s="61">
        <v>7</v>
      </c>
      <c r="Y41" s="61">
        <v>7</v>
      </c>
      <c r="Z41" s="61">
        <v>4</v>
      </c>
      <c r="AA41" s="50">
        <v>8</v>
      </c>
      <c r="AB41" s="50"/>
      <c r="AC41" s="50">
        <v>4</v>
      </c>
      <c r="AD41" s="50">
        <v>5</v>
      </c>
      <c r="AE41" s="50">
        <v>4</v>
      </c>
      <c r="AF41" s="50">
        <v>10</v>
      </c>
      <c r="AG41" s="61">
        <v>6</v>
      </c>
      <c r="AH41" s="61">
        <v>8</v>
      </c>
      <c r="AI41" s="61">
        <v>4</v>
      </c>
      <c r="AJ41" s="61">
        <v>6</v>
      </c>
      <c r="AK41" s="61">
        <v>4</v>
      </c>
      <c r="AL41" s="61">
        <v>9</v>
      </c>
      <c r="AM41" s="50">
        <v>7</v>
      </c>
      <c r="AN41" s="50">
        <v>3</v>
      </c>
      <c r="AO41" s="50">
        <v>6</v>
      </c>
      <c r="AP41" s="50">
        <v>10</v>
      </c>
      <c r="AQ41" s="50">
        <v>8</v>
      </c>
      <c r="AR41" s="50">
        <v>11</v>
      </c>
      <c r="AS41" s="39">
        <f t="shared" si="0"/>
        <v>249</v>
      </c>
    </row>
    <row r="42" spans="2:45">
      <c r="B42" s="51" t="s">
        <v>101</v>
      </c>
      <c r="C42" s="50">
        <v>7</v>
      </c>
      <c r="D42" s="50">
        <v>4</v>
      </c>
      <c r="E42" s="50">
        <v>4</v>
      </c>
      <c r="F42" s="50">
        <v>4</v>
      </c>
      <c r="G42" s="50">
        <v>7</v>
      </c>
      <c r="H42" s="50">
        <v>10</v>
      </c>
      <c r="I42" s="61">
        <v>6</v>
      </c>
      <c r="J42" s="61">
        <v>5</v>
      </c>
      <c r="K42" s="61">
        <v>7</v>
      </c>
      <c r="L42" s="61">
        <v>7</v>
      </c>
      <c r="M42" s="61">
        <v>6</v>
      </c>
      <c r="N42" s="61">
        <v>8</v>
      </c>
      <c r="O42" s="50">
        <v>9</v>
      </c>
      <c r="P42" s="50">
        <v>1</v>
      </c>
      <c r="Q42" s="50">
        <v>7</v>
      </c>
      <c r="R42" s="50">
        <v>3</v>
      </c>
      <c r="S42" s="50">
        <v>7</v>
      </c>
      <c r="T42" s="50">
        <v>9</v>
      </c>
      <c r="U42" s="61">
        <v>4</v>
      </c>
      <c r="V42" s="61">
        <v>2</v>
      </c>
      <c r="W42" s="61">
        <v>2</v>
      </c>
      <c r="X42" s="61">
        <v>5</v>
      </c>
      <c r="Y42" s="61">
        <v>4</v>
      </c>
      <c r="Z42" s="61">
        <v>4</v>
      </c>
      <c r="AA42" s="50">
        <v>8</v>
      </c>
      <c r="AB42" s="50">
        <v>1</v>
      </c>
      <c r="AC42" s="50">
        <v>3</v>
      </c>
      <c r="AD42" s="50">
        <v>5</v>
      </c>
      <c r="AE42" s="50">
        <v>6</v>
      </c>
      <c r="AF42" s="50">
        <v>7</v>
      </c>
      <c r="AG42" s="61">
        <v>6</v>
      </c>
      <c r="AH42" s="61">
        <v>6</v>
      </c>
      <c r="AI42" s="61">
        <v>3</v>
      </c>
      <c r="AJ42" s="61">
        <v>6</v>
      </c>
      <c r="AK42" s="61"/>
      <c r="AL42" s="61">
        <v>7</v>
      </c>
      <c r="AM42" s="50">
        <v>5</v>
      </c>
      <c r="AN42" s="50"/>
      <c r="AO42" s="50">
        <v>2</v>
      </c>
      <c r="AP42" s="50">
        <v>6</v>
      </c>
      <c r="AQ42" s="50">
        <v>7</v>
      </c>
      <c r="AR42" s="50">
        <v>9</v>
      </c>
      <c r="AS42" s="39">
        <f t="shared" si="0"/>
        <v>219</v>
      </c>
    </row>
    <row r="43" spans="2:45">
      <c r="B43" s="51" t="s">
        <v>102</v>
      </c>
      <c r="C43" s="50">
        <v>7</v>
      </c>
      <c r="D43" s="50">
        <v>4</v>
      </c>
      <c r="E43" s="50">
        <v>4</v>
      </c>
      <c r="F43" s="50">
        <v>4</v>
      </c>
      <c r="G43" s="50">
        <v>7</v>
      </c>
      <c r="H43" s="50">
        <v>10</v>
      </c>
      <c r="I43" s="61">
        <v>2</v>
      </c>
      <c r="J43" s="61">
        <v>5</v>
      </c>
      <c r="K43" s="61">
        <v>7</v>
      </c>
      <c r="L43" s="61">
        <v>7</v>
      </c>
      <c r="M43" s="61">
        <v>8</v>
      </c>
      <c r="N43" s="61">
        <v>8</v>
      </c>
      <c r="O43" s="50">
        <v>10</v>
      </c>
      <c r="P43" s="50">
        <v>2</v>
      </c>
      <c r="Q43" s="50">
        <v>7</v>
      </c>
      <c r="R43" s="50">
        <v>4</v>
      </c>
      <c r="S43" s="50">
        <v>7</v>
      </c>
      <c r="T43" s="50">
        <v>10</v>
      </c>
      <c r="U43" s="61">
        <v>6</v>
      </c>
      <c r="V43" s="61">
        <v>4</v>
      </c>
      <c r="W43" s="61">
        <v>6</v>
      </c>
      <c r="X43" s="61">
        <v>7</v>
      </c>
      <c r="Y43" s="61">
        <v>9</v>
      </c>
      <c r="Z43" s="61">
        <v>3</v>
      </c>
      <c r="AA43" s="50">
        <v>9</v>
      </c>
      <c r="AB43" s="50">
        <v>1</v>
      </c>
      <c r="AC43" s="50">
        <v>6</v>
      </c>
      <c r="AD43" s="50">
        <v>6</v>
      </c>
      <c r="AE43" s="50">
        <v>4</v>
      </c>
      <c r="AF43" s="50">
        <v>10</v>
      </c>
      <c r="AG43" s="61">
        <v>6</v>
      </c>
      <c r="AH43" s="61">
        <v>8</v>
      </c>
      <c r="AI43" s="61">
        <v>5</v>
      </c>
      <c r="AJ43" s="61">
        <v>7</v>
      </c>
      <c r="AK43" s="61">
        <v>5</v>
      </c>
      <c r="AL43" s="61">
        <v>9</v>
      </c>
      <c r="AM43" s="50">
        <v>9</v>
      </c>
      <c r="AN43" s="50">
        <v>4</v>
      </c>
      <c r="AO43" s="50">
        <v>6</v>
      </c>
      <c r="AP43" s="50">
        <v>10</v>
      </c>
      <c r="AQ43" s="50">
        <v>8</v>
      </c>
      <c r="AR43" s="50">
        <v>14</v>
      </c>
      <c r="AS43" s="39">
        <f t="shared" si="0"/>
        <v>275</v>
      </c>
    </row>
    <row r="44" spans="2:45">
      <c r="B44" s="51" t="s">
        <v>103</v>
      </c>
      <c r="C44" s="50">
        <v>7</v>
      </c>
      <c r="D44" s="50">
        <v>4</v>
      </c>
      <c r="E44" s="50">
        <v>4</v>
      </c>
      <c r="F44" s="50">
        <v>4</v>
      </c>
      <c r="G44" s="50">
        <v>7</v>
      </c>
      <c r="H44" s="50">
        <v>10</v>
      </c>
      <c r="I44" s="61">
        <v>6</v>
      </c>
      <c r="J44" s="61">
        <v>4</v>
      </c>
      <c r="K44" s="61">
        <v>5</v>
      </c>
      <c r="L44" s="61">
        <v>3</v>
      </c>
      <c r="M44" s="61">
        <v>8</v>
      </c>
      <c r="N44" s="61">
        <v>7</v>
      </c>
      <c r="O44" s="50">
        <v>10</v>
      </c>
      <c r="P44" s="50">
        <v>2</v>
      </c>
      <c r="Q44" s="50">
        <v>7</v>
      </c>
      <c r="R44" s="50">
        <v>4</v>
      </c>
      <c r="S44" s="50">
        <v>6</v>
      </c>
      <c r="T44" s="50">
        <v>10</v>
      </c>
      <c r="U44" s="61">
        <v>6</v>
      </c>
      <c r="V44" s="61">
        <v>4</v>
      </c>
      <c r="W44" s="61">
        <v>5</v>
      </c>
      <c r="X44" s="61">
        <v>7</v>
      </c>
      <c r="Y44" s="61">
        <v>8</v>
      </c>
      <c r="Z44" s="61">
        <v>4</v>
      </c>
      <c r="AA44" s="50">
        <v>9</v>
      </c>
      <c r="AB44" s="50">
        <v>1</v>
      </c>
      <c r="AC44" s="50">
        <v>4</v>
      </c>
      <c r="AD44" s="50">
        <v>6</v>
      </c>
      <c r="AE44" s="50">
        <v>6</v>
      </c>
      <c r="AF44" s="50">
        <v>10</v>
      </c>
      <c r="AG44" s="61">
        <v>6</v>
      </c>
      <c r="AH44" s="61">
        <v>8</v>
      </c>
      <c r="AI44" s="61">
        <v>4</v>
      </c>
      <c r="AJ44" s="61">
        <v>7</v>
      </c>
      <c r="AK44" s="61">
        <v>5</v>
      </c>
      <c r="AL44" s="61">
        <v>7</v>
      </c>
      <c r="AM44" s="50">
        <v>9</v>
      </c>
      <c r="AN44" s="50">
        <v>4</v>
      </c>
      <c r="AO44" s="50">
        <v>6</v>
      </c>
      <c r="AP44" s="50">
        <v>10</v>
      </c>
      <c r="AQ44" s="50">
        <v>7</v>
      </c>
      <c r="AR44" s="50">
        <v>13</v>
      </c>
      <c r="AS44" s="39">
        <f t="shared" si="0"/>
        <v>264</v>
      </c>
    </row>
    <row r="45" spans="2:45">
      <c r="B45" s="51" t="s">
        <v>104</v>
      </c>
      <c r="C45" s="50">
        <v>7</v>
      </c>
      <c r="D45" s="50">
        <v>4</v>
      </c>
      <c r="E45" s="50">
        <v>4</v>
      </c>
      <c r="F45" s="50">
        <v>4</v>
      </c>
      <c r="G45" s="50">
        <v>7</v>
      </c>
      <c r="H45" s="50">
        <v>10</v>
      </c>
      <c r="I45" s="61">
        <v>6</v>
      </c>
      <c r="J45" s="61">
        <v>5</v>
      </c>
      <c r="K45" s="61">
        <v>7</v>
      </c>
      <c r="L45" s="61">
        <v>7</v>
      </c>
      <c r="M45" s="61">
        <v>8</v>
      </c>
      <c r="N45" s="61">
        <v>6</v>
      </c>
      <c r="O45" s="50">
        <v>9</v>
      </c>
      <c r="P45" s="50">
        <v>2</v>
      </c>
      <c r="Q45" s="50">
        <v>7</v>
      </c>
      <c r="R45" s="50">
        <v>4</v>
      </c>
      <c r="S45" s="50">
        <v>6</v>
      </c>
      <c r="T45" s="50">
        <v>9</v>
      </c>
      <c r="U45" s="61">
        <v>5</v>
      </c>
      <c r="V45" s="61">
        <v>4</v>
      </c>
      <c r="W45" s="61">
        <v>6</v>
      </c>
      <c r="X45" s="61">
        <v>7</v>
      </c>
      <c r="Y45" s="61">
        <v>8</v>
      </c>
      <c r="Z45" s="61">
        <v>4</v>
      </c>
      <c r="AA45" s="50">
        <v>8</v>
      </c>
      <c r="AB45" s="50"/>
      <c r="AC45" s="50">
        <v>5</v>
      </c>
      <c r="AD45" s="50">
        <v>5</v>
      </c>
      <c r="AE45" s="50">
        <v>4</v>
      </c>
      <c r="AF45" s="50">
        <v>9</v>
      </c>
      <c r="AG45" s="61">
        <v>6</v>
      </c>
      <c r="AH45" s="61">
        <v>8</v>
      </c>
      <c r="AI45" s="61">
        <v>5</v>
      </c>
      <c r="AJ45" s="61">
        <v>6</v>
      </c>
      <c r="AK45" s="61">
        <v>3</v>
      </c>
      <c r="AL45" s="61">
        <v>7</v>
      </c>
      <c r="AM45" s="50">
        <v>8</v>
      </c>
      <c r="AN45" s="50">
        <v>4</v>
      </c>
      <c r="AO45" s="50">
        <v>6</v>
      </c>
      <c r="AP45" s="50">
        <v>9</v>
      </c>
      <c r="AQ45" s="50">
        <v>8</v>
      </c>
      <c r="AR45" s="50">
        <v>13</v>
      </c>
      <c r="AS45" s="39">
        <f t="shared" si="0"/>
        <v>260</v>
      </c>
    </row>
    <row r="46" spans="2:45">
      <c r="B46" s="51" t="s">
        <v>105</v>
      </c>
      <c r="C46" s="50">
        <v>7</v>
      </c>
      <c r="D46" s="50">
        <v>4</v>
      </c>
      <c r="E46" s="50">
        <v>4</v>
      </c>
      <c r="F46" s="50">
        <v>4</v>
      </c>
      <c r="G46" s="50">
        <v>5</v>
      </c>
      <c r="H46" s="50">
        <v>9</v>
      </c>
      <c r="I46" s="61">
        <v>6</v>
      </c>
      <c r="J46" s="61">
        <v>5</v>
      </c>
      <c r="K46" s="61">
        <v>7</v>
      </c>
      <c r="L46" s="61">
        <v>7</v>
      </c>
      <c r="M46" s="61">
        <v>7</v>
      </c>
      <c r="N46" s="61">
        <v>7</v>
      </c>
      <c r="O46" s="50">
        <v>10</v>
      </c>
      <c r="P46" s="50">
        <v>2</v>
      </c>
      <c r="Q46" s="50">
        <v>5</v>
      </c>
      <c r="R46" s="50">
        <v>4</v>
      </c>
      <c r="S46" s="50">
        <v>6</v>
      </c>
      <c r="T46" s="50">
        <v>10</v>
      </c>
      <c r="U46" s="61">
        <v>4</v>
      </c>
      <c r="V46" s="61">
        <v>3</v>
      </c>
      <c r="W46" s="61">
        <v>5</v>
      </c>
      <c r="X46" s="61">
        <v>7</v>
      </c>
      <c r="Y46" s="61">
        <v>9</v>
      </c>
      <c r="Z46" s="61">
        <v>4</v>
      </c>
      <c r="AA46" s="50">
        <v>8</v>
      </c>
      <c r="AB46" s="50">
        <v>1</v>
      </c>
      <c r="AC46" s="50">
        <v>6</v>
      </c>
      <c r="AD46" s="50">
        <v>6</v>
      </c>
      <c r="AE46" s="50">
        <v>6</v>
      </c>
      <c r="AF46" s="50">
        <v>10</v>
      </c>
      <c r="AG46" s="61">
        <v>7</v>
      </c>
      <c r="AH46" s="61">
        <v>8</v>
      </c>
      <c r="AI46" s="61">
        <v>4</v>
      </c>
      <c r="AJ46" s="61">
        <v>7</v>
      </c>
      <c r="AK46" s="61">
        <v>5</v>
      </c>
      <c r="AL46" s="61">
        <v>9</v>
      </c>
      <c r="AM46" s="50">
        <v>9</v>
      </c>
      <c r="AN46" s="50">
        <v>4</v>
      </c>
      <c r="AO46" s="50">
        <v>6</v>
      </c>
      <c r="AP46" s="50">
        <v>9</v>
      </c>
      <c r="AQ46" s="50">
        <v>7</v>
      </c>
      <c r="AR46" s="50">
        <v>14</v>
      </c>
      <c r="AS46" s="39">
        <f t="shared" si="0"/>
        <v>267</v>
      </c>
    </row>
    <row r="47" spans="2:45">
      <c r="B47" s="51" t="s">
        <v>106</v>
      </c>
      <c r="C47" s="50">
        <v>7</v>
      </c>
      <c r="D47" s="50">
        <v>4</v>
      </c>
      <c r="E47" s="50">
        <v>4</v>
      </c>
      <c r="F47" s="50">
        <v>4</v>
      </c>
      <c r="G47" s="50">
        <v>7</v>
      </c>
      <c r="H47" s="50">
        <v>10</v>
      </c>
      <c r="I47" s="61">
        <v>6</v>
      </c>
      <c r="J47" s="61">
        <v>5</v>
      </c>
      <c r="K47" s="61">
        <v>6</v>
      </c>
      <c r="L47" s="61">
        <v>7</v>
      </c>
      <c r="M47" s="61">
        <v>8</v>
      </c>
      <c r="N47" s="61">
        <v>8</v>
      </c>
      <c r="O47" s="50">
        <v>9</v>
      </c>
      <c r="P47" s="50">
        <v>1</v>
      </c>
      <c r="Q47" s="50">
        <v>7</v>
      </c>
      <c r="R47" s="50">
        <v>4</v>
      </c>
      <c r="S47" s="50">
        <v>7</v>
      </c>
      <c r="T47" s="50">
        <v>10</v>
      </c>
      <c r="U47" s="61">
        <v>6</v>
      </c>
      <c r="V47" s="61">
        <v>4</v>
      </c>
      <c r="W47" s="61">
        <v>6</v>
      </c>
      <c r="X47" s="61">
        <v>7</v>
      </c>
      <c r="Y47" s="61">
        <v>8</v>
      </c>
      <c r="Z47" s="61">
        <v>3</v>
      </c>
      <c r="AA47" s="50">
        <v>9</v>
      </c>
      <c r="AB47" s="50">
        <v>1</v>
      </c>
      <c r="AC47" s="50">
        <v>6</v>
      </c>
      <c r="AD47" s="50">
        <v>6</v>
      </c>
      <c r="AE47" s="50">
        <v>6</v>
      </c>
      <c r="AF47" s="50">
        <v>10</v>
      </c>
      <c r="AG47" s="61">
        <v>7</v>
      </c>
      <c r="AH47" s="61">
        <v>8</v>
      </c>
      <c r="AI47" s="61">
        <v>5</v>
      </c>
      <c r="AJ47" s="61">
        <v>6</v>
      </c>
      <c r="AK47" s="61">
        <v>5</v>
      </c>
      <c r="AL47" s="61">
        <v>7</v>
      </c>
      <c r="AM47" s="50">
        <v>8</v>
      </c>
      <c r="AN47" s="50">
        <v>4</v>
      </c>
      <c r="AO47" s="50"/>
      <c r="AP47" s="50"/>
      <c r="AQ47" s="50"/>
      <c r="AR47" s="50">
        <v>9</v>
      </c>
      <c r="AS47" s="39">
        <f t="shared" si="0"/>
        <v>245</v>
      </c>
    </row>
    <row r="48" spans="2:45">
      <c r="B48" s="51" t="s">
        <v>107</v>
      </c>
      <c r="C48" s="50">
        <v>7</v>
      </c>
      <c r="D48" s="50">
        <v>3</v>
      </c>
      <c r="E48" s="50">
        <v>3</v>
      </c>
      <c r="F48" s="50">
        <v>4</v>
      </c>
      <c r="G48" s="50">
        <v>6</v>
      </c>
      <c r="H48" s="50">
        <v>8</v>
      </c>
      <c r="I48" s="61">
        <v>6</v>
      </c>
      <c r="J48" s="61">
        <v>5</v>
      </c>
      <c r="K48" s="61">
        <v>5</v>
      </c>
      <c r="L48" s="61">
        <v>7</v>
      </c>
      <c r="M48" s="61">
        <v>8</v>
      </c>
      <c r="N48" s="61">
        <v>8</v>
      </c>
      <c r="O48" s="50">
        <v>10</v>
      </c>
      <c r="P48" s="50">
        <v>1</v>
      </c>
      <c r="Q48" s="50">
        <v>7</v>
      </c>
      <c r="R48" s="50">
        <v>4</v>
      </c>
      <c r="S48" s="50">
        <v>7</v>
      </c>
      <c r="T48" s="50">
        <v>8</v>
      </c>
      <c r="U48" s="61">
        <v>6</v>
      </c>
      <c r="V48" s="61">
        <v>2</v>
      </c>
      <c r="W48" s="61">
        <v>6</v>
      </c>
      <c r="X48" s="61">
        <v>7</v>
      </c>
      <c r="Y48" s="61">
        <v>8</v>
      </c>
      <c r="Z48" s="61">
        <v>3</v>
      </c>
      <c r="AA48" s="50">
        <v>8</v>
      </c>
      <c r="AB48" s="50"/>
      <c r="AC48" s="50">
        <v>6</v>
      </c>
      <c r="AD48" s="50">
        <v>6</v>
      </c>
      <c r="AE48" s="50">
        <v>5</v>
      </c>
      <c r="AF48" s="50">
        <v>9</v>
      </c>
      <c r="AG48" s="61">
        <v>7</v>
      </c>
      <c r="AH48" s="61">
        <v>5</v>
      </c>
      <c r="AI48" s="61">
        <v>5</v>
      </c>
      <c r="AJ48" s="61">
        <v>7</v>
      </c>
      <c r="AK48" s="61">
        <v>4</v>
      </c>
      <c r="AL48" s="61">
        <v>6</v>
      </c>
      <c r="AM48" s="50">
        <v>8</v>
      </c>
      <c r="AN48" s="50">
        <v>4</v>
      </c>
      <c r="AO48" s="50">
        <v>6</v>
      </c>
      <c r="AP48" s="50">
        <v>10</v>
      </c>
      <c r="AQ48" s="50">
        <v>7</v>
      </c>
      <c r="AR48" s="50">
        <v>11</v>
      </c>
      <c r="AS48" s="39">
        <f t="shared" si="0"/>
        <v>253</v>
      </c>
    </row>
    <row r="49" spans="2:45">
      <c r="B49" s="51" t="s">
        <v>108</v>
      </c>
      <c r="C49" s="50">
        <v>7</v>
      </c>
      <c r="D49" s="50">
        <v>4</v>
      </c>
      <c r="E49" s="50">
        <v>4</v>
      </c>
      <c r="F49" s="50">
        <v>4</v>
      </c>
      <c r="G49" s="50">
        <v>7</v>
      </c>
      <c r="H49" s="50">
        <v>10</v>
      </c>
      <c r="I49" s="61">
        <v>5</v>
      </c>
      <c r="J49" s="61">
        <v>5</v>
      </c>
      <c r="K49" s="61">
        <v>7</v>
      </c>
      <c r="L49" s="61">
        <v>7</v>
      </c>
      <c r="M49" s="61">
        <v>8</v>
      </c>
      <c r="N49" s="61">
        <v>8</v>
      </c>
      <c r="O49" s="50">
        <v>10</v>
      </c>
      <c r="P49" s="50">
        <v>2</v>
      </c>
      <c r="Q49" s="50">
        <v>7</v>
      </c>
      <c r="R49" s="50">
        <v>4</v>
      </c>
      <c r="S49" s="50">
        <v>7</v>
      </c>
      <c r="T49" s="50">
        <v>9</v>
      </c>
      <c r="U49" s="61">
        <v>5</v>
      </c>
      <c r="V49" s="61">
        <v>4</v>
      </c>
      <c r="W49" s="61">
        <v>6</v>
      </c>
      <c r="X49" s="61">
        <v>7</v>
      </c>
      <c r="Y49" s="61">
        <v>8</v>
      </c>
      <c r="Z49" s="61">
        <v>4</v>
      </c>
      <c r="AA49" s="50">
        <v>9</v>
      </c>
      <c r="AB49" s="50">
        <v>1</v>
      </c>
      <c r="AC49" s="50">
        <v>6</v>
      </c>
      <c r="AD49" s="50">
        <v>7</v>
      </c>
      <c r="AE49" s="50">
        <v>6</v>
      </c>
      <c r="AF49" s="50">
        <v>9</v>
      </c>
      <c r="AG49" s="61">
        <v>7</v>
      </c>
      <c r="AH49" s="61">
        <v>8</v>
      </c>
      <c r="AI49" s="61">
        <v>5</v>
      </c>
      <c r="AJ49" s="61">
        <v>7</v>
      </c>
      <c r="AK49" s="61">
        <v>5</v>
      </c>
      <c r="AL49" s="61">
        <v>8</v>
      </c>
      <c r="AM49" s="50">
        <v>8</v>
      </c>
      <c r="AN49" s="50">
        <v>4</v>
      </c>
      <c r="AO49" s="50">
        <v>6</v>
      </c>
      <c r="AP49" s="50">
        <v>9</v>
      </c>
      <c r="AQ49" s="50">
        <v>6</v>
      </c>
      <c r="AR49" s="50">
        <v>13</v>
      </c>
      <c r="AS49" s="39">
        <f t="shared" si="0"/>
        <v>273</v>
      </c>
    </row>
    <row r="50" spans="2:45">
      <c r="B50" s="51" t="s">
        <v>109</v>
      </c>
      <c r="C50" s="50">
        <v>7</v>
      </c>
      <c r="D50" s="50">
        <v>4</v>
      </c>
      <c r="E50" s="50">
        <v>4</v>
      </c>
      <c r="F50" s="50">
        <v>4</v>
      </c>
      <c r="G50" s="50">
        <v>7</v>
      </c>
      <c r="H50" s="50">
        <v>10</v>
      </c>
      <c r="I50" s="61">
        <v>6</v>
      </c>
      <c r="J50" s="61">
        <v>5</v>
      </c>
      <c r="K50" s="61">
        <v>6</v>
      </c>
      <c r="L50" s="61">
        <v>7</v>
      </c>
      <c r="M50" s="61">
        <v>8</v>
      </c>
      <c r="N50" s="61">
        <v>8</v>
      </c>
      <c r="O50" s="50">
        <v>9</v>
      </c>
      <c r="P50" s="50">
        <v>2</v>
      </c>
      <c r="Q50" s="50">
        <v>6</v>
      </c>
      <c r="R50" s="50">
        <v>4</v>
      </c>
      <c r="S50" s="50">
        <v>7</v>
      </c>
      <c r="T50" s="50">
        <v>9</v>
      </c>
      <c r="U50" s="61">
        <v>6</v>
      </c>
      <c r="V50" s="61">
        <v>4</v>
      </c>
      <c r="W50" s="61">
        <v>6</v>
      </c>
      <c r="X50" s="61">
        <v>7</v>
      </c>
      <c r="Y50" s="61">
        <v>6</v>
      </c>
      <c r="Z50" s="61">
        <v>3</v>
      </c>
      <c r="AA50" s="50">
        <v>8</v>
      </c>
      <c r="AB50" s="50">
        <v>1</v>
      </c>
      <c r="AC50" s="50">
        <v>2</v>
      </c>
      <c r="AD50" s="50">
        <v>3</v>
      </c>
      <c r="AE50" s="50">
        <v>1</v>
      </c>
      <c r="AF50" s="50">
        <v>6</v>
      </c>
      <c r="AG50" s="61">
        <v>7</v>
      </c>
      <c r="AH50" s="61">
        <v>3</v>
      </c>
      <c r="AI50" s="61">
        <v>4</v>
      </c>
      <c r="AJ50" s="61">
        <v>5</v>
      </c>
      <c r="AK50" s="61">
        <v>5</v>
      </c>
      <c r="AL50" s="61">
        <v>9</v>
      </c>
      <c r="AM50" s="50">
        <v>9</v>
      </c>
      <c r="AN50" s="50">
        <v>4</v>
      </c>
      <c r="AO50" s="50">
        <v>6</v>
      </c>
      <c r="AP50" s="50">
        <v>9</v>
      </c>
      <c r="AQ50" s="50">
        <v>8</v>
      </c>
      <c r="AR50" s="50">
        <v>14</v>
      </c>
      <c r="AS50" s="39">
        <f t="shared" si="0"/>
        <v>249</v>
      </c>
    </row>
    <row r="51" spans="2:45">
      <c r="B51" s="51" t="s">
        <v>110</v>
      </c>
      <c r="C51" s="50"/>
      <c r="D51" s="50"/>
      <c r="E51" s="50"/>
      <c r="F51" s="50"/>
      <c r="G51" s="50"/>
      <c r="H51" s="50"/>
      <c r="I51" s="61"/>
      <c r="J51" s="61"/>
      <c r="K51" s="61"/>
      <c r="L51" s="61"/>
      <c r="M51" s="61"/>
      <c r="N51" s="61"/>
      <c r="O51" s="50"/>
      <c r="P51" s="50"/>
      <c r="Q51" s="50"/>
      <c r="R51" s="50"/>
      <c r="S51" s="50"/>
      <c r="T51" s="50"/>
      <c r="U51" s="61"/>
      <c r="V51" s="61"/>
      <c r="W51" s="61"/>
      <c r="X51" s="61"/>
      <c r="Y51" s="61"/>
      <c r="Z51" s="61"/>
      <c r="AA51" s="50"/>
      <c r="AB51" s="50"/>
      <c r="AC51" s="50"/>
      <c r="AD51" s="50"/>
      <c r="AE51" s="50"/>
      <c r="AF51" s="50"/>
      <c r="AG51" s="61"/>
      <c r="AH51" s="61"/>
      <c r="AI51" s="61"/>
      <c r="AJ51" s="61"/>
      <c r="AK51" s="61">
        <v>2</v>
      </c>
      <c r="AL51" s="61">
        <v>9</v>
      </c>
      <c r="AM51" s="50">
        <v>4</v>
      </c>
      <c r="AN51" s="50">
        <v>6</v>
      </c>
      <c r="AO51" s="50">
        <v>10</v>
      </c>
      <c r="AP51" s="50">
        <v>8</v>
      </c>
      <c r="AQ51" s="50">
        <v>14</v>
      </c>
      <c r="AR51" s="50"/>
      <c r="AS51" s="39">
        <f t="shared" si="0"/>
        <v>53</v>
      </c>
    </row>
    <row r="52" spans="2:45">
      <c r="B52" s="51" t="s">
        <v>111</v>
      </c>
      <c r="C52" s="50"/>
      <c r="D52" s="50"/>
      <c r="E52" s="50"/>
      <c r="F52" s="50"/>
      <c r="G52" s="50"/>
      <c r="H52" s="50"/>
      <c r="I52" s="61"/>
      <c r="J52" s="61"/>
      <c r="K52" s="61"/>
      <c r="L52" s="61"/>
      <c r="M52" s="61"/>
      <c r="N52" s="61"/>
      <c r="O52" s="50"/>
      <c r="P52" s="50"/>
      <c r="Q52" s="50"/>
      <c r="R52" s="50"/>
      <c r="S52" s="50"/>
      <c r="T52" s="50"/>
      <c r="U52" s="61"/>
      <c r="V52" s="61"/>
      <c r="W52" s="61"/>
      <c r="X52" s="61"/>
      <c r="Y52" s="61"/>
      <c r="Z52" s="61"/>
      <c r="AA52" s="50"/>
      <c r="AB52" s="50"/>
      <c r="AC52" s="50"/>
      <c r="AD52" s="50"/>
      <c r="AE52" s="50"/>
      <c r="AF52" s="50"/>
      <c r="AG52" s="61"/>
      <c r="AH52" s="61"/>
      <c r="AI52" s="61"/>
      <c r="AJ52" s="61"/>
      <c r="AK52" s="61"/>
      <c r="AL52" s="61"/>
      <c r="AM52" s="50"/>
      <c r="AN52" s="50"/>
      <c r="AO52" s="50">
        <v>1</v>
      </c>
      <c r="AP52" s="50">
        <v>10</v>
      </c>
      <c r="AQ52" s="50">
        <v>8</v>
      </c>
      <c r="AR52" s="50">
        <v>14</v>
      </c>
      <c r="AS52" s="39">
        <f t="shared" si="0"/>
        <v>33</v>
      </c>
    </row>
    <row r="53" spans="2:45">
      <c r="B53" s="51" t="s">
        <v>112</v>
      </c>
      <c r="C53" s="50">
        <v>7</v>
      </c>
      <c r="D53" s="50">
        <v>4</v>
      </c>
      <c r="E53" s="50">
        <v>4</v>
      </c>
      <c r="F53" s="50">
        <v>4</v>
      </c>
      <c r="G53" s="50">
        <v>6</v>
      </c>
      <c r="H53" s="50">
        <v>6</v>
      </c>
      <c r="I53" s="61">
        <v>6</v>
      </c>
      <c r="J53" s="61">
        <v>5</v>
      </c>
      <c r="K53" s="61">
        <v>7</v>
      </c>
      <c r="L53" s="61">
        <v>7</v>
      </c>
      <c r="M53" s="61">
        <v>8</v>
      </c>
      <c r="N53" s="61">
        <v>8</v>
      </c>
      <c r="O53" s="50">
        <v>9</v>
      </c>
      <c r="P53" s="50">
        <v>2</v>
      </c>
      <c r="Q53" s="50">
        <v>7</v>
      </c>
      <c r="R53" s="50">
        <v>4</v>
      </c>
      <c r="S53" s="50">
        <v>7</v>
      </c>
      <c r="T53" s="50">
        <v>10</v>
      </c>
      <c r="U53" s="61">
        <v>6</v>
      </c>
      <c r="V53" s="61">
        <v>4</v>
      </c>
      <c r="W53" s="61">
        <v>6</v>
      </c>
      <c r="X53" s="61">
        <v>7</v>
      </c>
      <c r="Y53" s="61">
        <v>9</v>
      </c>
      <c r="Z53" s="61">
        <v>4</v>
      </c>
      <c r="AA53" s="50">
        <v>8</v>
      </c>
      <c r="AB53" s="50">
        <v>1</v>
      </c>
      <c r="AC53" s="50">
        <v>4</v>
      </c>
      <c r="AD53" s="50">
        <v>6</v>
      </c>
      <c r="AE53" s="50">
        <v>6</v>
      </c>
      <c r="AF53" s="50">
        <v>10</v>
      </c>
      <c r="AG53" s="61">
        <v>7</v>
      </c>
      <c r="AH53" s="61">
        <v>8</v>
      </c>
      <c r="AI53" s="61">
        <v>5</v>
      </c>
      <c r="AJ53" s="61">
        <v>7</v>
      </c>
      <c r="AK53" s="61">
        <v>5</v>
      </c>
      <c r="AL53" s="61">
        <v>9</v>
      </c>
      <c r="AM53" s="50">
        <v>9</v>
      </c>
      <c r="AN53" s="50">
        <v>4</v>
      </c>
      <c r="AO53" s="50">
        <v>6</v>
      </c>
      <c r="AP53" s="50">
        <v>9</v>
      </c>
      <c r="AQ53" s="50">
        <v>7</v>
      </c>
      <c r="AR53" s="50">
        <v>14</v>
      </c>
      <c r="AS53" s="39">
        <f t="shared" si="0"/>
        <v>272</v>
      </c>
    </row>
    <row r="54" spans="2:45">
      <c r="B54" s="51" t="s">
        <v>113</v>
      </c>
      <c r="C54" s="50">
        <v>7</v>
      </c>
      <c r="D54" s="50">
        <v>4</v>
      </c>
      <c r="E54" s="50">
        <v>4</v>
      </c>
      <c r="F54" s="50">
        <v>4</v>
      </c>
      <c r="G54" s="50">
        <v>7</v>
      </c>
      <c r="H54" s="50">
        <v>10</v>
      </c>
      <c r="I54" s="61">
        <v>6</v>
      </c>
      <c r="J54" s="61">
        <v>5</v>
      </c>
      <c r="K54" s="61">
        <v>7</v>
      </c>
      <c r="L54" s="61">
        <v>7</v>
      </c>
      <c r="M54" s="61">
        <v>8</v>
      </c>
      <c r="N54" s="61">
        <v>8</v>
      </c>
      <c r="O54" s="50">
        <v>10</v>
      </c>
      <c r="P54" s="50">
        <v>2</v>
      </c>
      <c r="Q54" s="50">
        <v>7</v>
      </c>
      <c r="R54" s="50">
        <v>4</v>
      </c>
      <c r="S54" s="50">
        <v>7</v>
      </c>
      <c r="T54" s="50">
        <v>10</v>
      </c>
      <c r="U54" s="61">
        <v>6</v>
      </c>
      <c r="V54" s="61">
        <v>4</v>
      </c>
      <c r="W54" s="61">
        <v>6</v>
      </c>
      <c r="X54" s="61">
        <v>7</v>
      </c>
      <c r="Y54" s="61">
        <v>9</v>
      </c>
      <c r="Z54" s="61">
        <v>4</v>
      </c>
      <c r="AA54" s="50">
        <v>9</v>
      </c>
      <c r="AB54" s="50">
        <v>1</v>
      </c>
      <c r="AC54" s="50">
        <v>6</v>
      </c>
      <c r="AD54" s="50">
        <v>6</v>
      </c>
      <c r="AE54" s="50">
        <v>6</v>
      </c>
      <c r="AF54" s="50">
        <v>10</v>
      </c>
      <c r="AG54" s="61">
        <v>7</v>
      </c>
      <c r="AH54" s="61">
        <v>8</v>
      </c>
      <c r="AI54" s="61">
        <v>5</v>
      </c>
      <c r="AJ54" s="61">
        <v>6</v>
      </c>
      <c r="AK54" s="61">
        <v>5</v>
      </c>
      <c r="AL54" s="61">
        <v>9</v>
      </c>
      <c r="AM54" s="50">
        <v>9</v>
      </c>
      <c r="AN54" s="50">
        <v>4</v>
      </c>
      <c r="AO54" s="50">
        <v>6</v>
      </c>
      <c r="AP54" s="50">
        <v>9</v>
      </c>
      <c r="AQ54" s="50">
        <v>7</v>
      </c>
      <c r="AR54" s="50">
        <v>14</v>
      </c>
      <c r="AS54" s="39">
        <f t="shared" si="0"/>
        <v>280</v>
      </c>
    </row>
    <row r="55" spans="2:45">
      <c r="B55" s="51" t="s">
        <v>114</v>
      </c>
      <c r="C55" s="50"/>
      <c r="D55" s="50"/>
      <c r="E55" s="50"/>
      <c r="F55" s="50"/>
      <c r="G55" s="50"/>
      <c r="H55" s="50"/>
      <c r="I55" s="61"/>
      <c r="J55" s="61"/>
      <c r="K55" s="61"/>
      <c r="L55" s="61">
        <v>7</v>
      </c>
      <c r="M55" s="61">
        <v>8</v>
      </c>
      <c r="N55" s="61">
        <v>7</v>
      </c>
      <c r="O55" s="50">
        <v>10</v>
      </c>
      <c r="P55" s="50">
        <v>2</v>
      </c>
      <c r="Q55" s="50">
        <v>6</v>
      </c>
      <c r="R55" s="50">
        <v>4</v>
      </c>
      <c r="S55" s="50">
        <v>7</v>
      </c>
      <c r="T55" s="50">
        <v>9</v>
      </c>
      <c r="U55" s="61">
        <v>6</v>
      </c>
      <c r="V55" s="61">
        <v>3</v>
      </c>
      <c r="W55" s="61">
        <v>5</v>
      </c>
      <c r="X55" s="61">
        <v>5</v>
      </c>
      <c r="Y55" s="61">
        <v>9</v>
      </c>
      <c r="Z55" s="61">
        <v>4</v>
      </c>
      <c r="AA55" s="50">
        <v>8</v>
      </c>
      <c r="AB55" s="50">
        <v>1</v>
      </c>
      <c r="AC55" s="50">
        <v>4</v>
      </c>
      <c r="AD55" s="50">
        <v>6</v>
      </c>
      <c r="AE55" s="50">
        <v>6</v>
      </c>
      <c r="AF55" s="50">
        <v>7</v>
      </c>
      <c r="AG55" s="61">
        <v>7</v>
      </c>
      <c r="AH55" s="61">
        <v>7</v>
      </c>
      <c r="AI55" s="61">
        <v>5</v>
      </c>
      <c r="AJ55" s="61">
        <v>7</v>
      </c>
      <c r="AK55" s="61">
        <v>5</v>
      </c>
      <c r="AL55" s="61">
        <v>9</v>
      </c>
      <c r="AM55" s="50">
        <v>9</v>
      </c>
      <c r="AN55" s="50">
        <v>4</v>
      </c>
      <c r="AO55" s="50">
        <v>5</v>
      </c>
      <c r="AP55" s="50">
        <v>10</v>
      </c>
      <c r="AQ55" s="50">
        <v>8</v>
      </c>
      <c r="AR55" s="50">
        <v>13</v>
      </c>
      <c r="AS55" s="39">
        <f t="shared" si="0"/>
        <v>213</v>
      </c>
    </row>
    <row r="56" spans="2:45">
      <c r="B56" s="51" t="s">
        <v>115</v>
      </c>
      <c r="C56" s="50">
        <v>7</v>
      </c>
      <c r="D56" s="50">
        <v>4</v>
      </c>
      <c r="E56" s="50">
        <v>4</v>
      </c>
      <c r="F56" s="50">
        <v>4</v>
      </c>
      <c r="G56" s="50">
        <v>7</v>
      </c>
      <c r="H56" s="50">
        <v>10</v>
      </c>
      <c r="I56" s="61">
        <v>6</v>
      </c>
      <c r="J56" s="61">
        <v>5</v>
      </c>
      <c r="K56" s="61">
        <v>7</v>
      </c>
      <c r="L56" s="61">
        <v>7</v>
      </c>
      <c r="M56" s="61">
        <v>8</v>
      </c>
      <c r="N56" s="61">
        <v>8</v>
      </c>
      <c r="O56" s="50">
        <v>10</v>
      </c>
      <c r="P56" s="50">
        <v>2</v>
      </c>
      <c r="Q56" s="50">
        <v>7</v>
      </c>
      <c r="R56" s="50">
        <v>4</v>
      </c>
      <c r="S56" s="50">
        <v>7</v>
      </c>
      <c r="T56" s="50">
        <v>10</v>
      </c>
      <c r="U56" s="61">
        <v>6</v>
      </c>
      <c r="V56" s="61">
        <v>2</v>
      </c>
      <c r="W56" s="61">
        <v>6</v>
      </c>
      <c r="X56" s="61">
        <v>7</v>
      </c>
      <c r="Y56" s="61">
        <v>9</v>
      </c>
      <c r="Z56" s="61">
        <v>4</v>
      </c>
      <c r="AA56" s="50">
        <v>8</v>
      </c>
      <c r="AB56" s="50">
        <v>1</v>
      </c>
      <c r="AC56" s="50">
        <v>6</v>
      </c>
      <c r="AD56" s="50">
        <v>4</v>
      </c>
      <c r="AE56" s="50">
        <v>6</v>
      </c>
      <c r="AF56" s="50">
        <v>10</v>
      </c>
      <c r="AG56" s="61">
        <v>7</v>
      </c>
      <c r="AH56" s="61">
        <v>8</v>
      </c>
      <c r="AI56" s="61">
        <v>5</v>
      </c>
      <c r="AJ56" s="61">
        <v>7</v>
      </c>
      <c r="AK56" s="61">
        <v>5</v>
      </c>
      <c r="AL56" s="61">
        <v>9</v>
      </c>
      <c r="AM56" s="50">
        <v>9</v>
      </c>
      <c r="AN56" s="50">
        <v>4</v>
      </c>
      <c r="AO56" s="50">
        <v>6</v>
      </c>
      <c r="AP56" s="50">
        <v>10</v>
      </c>
      <c r="AQ56" s="50">
        <v>7</v>
      </c>
      <c r="AR56" s="50">
        <v>14</v>
      </c>
      <c r="AS56" s="39">
        <f t="shared" si="0"/>
        <v>277</v>
      </c>
    </row>
    <row r="57" spans="2:45">
      <c r="B57" s="51" t="s">
        <v>116</v>
      </c>
      <c r="C57" s="50">
        <v>7</v>
      </c>
      <c r="D57" s="50">
        <v>2</v>
      </c>
      <c r="E57" s="50">
        <v>3</v>
      </c>
      <c r="F57" s="50">
        <v>3</v>
      </c>
      <c r="G57" s="50">
        <v>6</v>
      </c>
      <c r="H57" s="50">
        <v>10</v>
      </c>
      <c r="I57" s="61">
        <v>6</v>
      </c>
      <c r="J57" s="61">
        <v>3</v>
      </c>
      <c r="K57" s="61">
        <v>6</v>
      </c>
      <c r="L57" s="61">
        <v>6</v>
      </c>
      <c r="M57" s="61">
        <v>4</v>
      </c>
      <c r="N57" s="61">
        <v>8</v>
      </c>
      <c r="O57" s="50">
        <v>7</v>
      </c>
      <c r="P57" s="50">
        <v>2</v>
      </c>
      <c r="Q57" s="50">
        <v>6</v>
      </c>
      <c r="R57" s="50">
        <v>3</v>
      </c>
      <c r="S57" s="50">
        <v>6</v>
      </c>
      <c r="T57" s="50">
        <v>7</v>
      </c>
      <c r="U57" s="61">
        <v>3</v>
      </c>
      <c r="V57" s="61"/>
      <c r="W57" s="61"/>
      <c r="X57" s="61"/>
      <c r="Y57" s="61">
        <v>7</v>
      </c>
      <c r="Z57" s="61">
        <v>4</v>
      </c>
      <c r="AA57" s="50">
        <v>7</v>
      </c>
      <c r="AB57" s="50">
        <v>1</v>
      </c>
      <c r="AC57" s="50">
        <v>4</v>
      </c>
      <c r="AD57" s="50">
        <v>5</v>
      </c>
      <c r="AE57" s="50">
        <v>6</v>
      </c>
      <c r="AF57" s="50">
        <v>9</v>
      </c>
      <c r="AG57" s="61">
        <v>7</v>
      </c>
      <c r="AH57" s="61">
        <v>5</v>
      </c>
      <c r="AI57" s="61">
        <v>5</v>
      </c>
      <c r="AJ57" s="61">
        <v>6</v>
      </c>
      <c r="AK57" s="61">
        <v>4</v>
      </c>
      <c r="AL57" s="61">
        <v>7</v>
      </c>
      <c r="AM57" s="50"/>
      <c r="AN57" s="50"/>
      <c r="AO57" s="50"/>
      <c r="AP57" s="50"/>
      <c r="AQ57" s="50"/>
      <c r="AR57" s="50"/>
      <c r="AS57" s="39">
        <f t="shared" si="0"/>
        <v>175</v>
      </c>
    </row>
    <row r="58" spans="2:45">
      <c r="B58" s="51" t="s">
        <v>117</v>
      </c>
      <c r="C58" s="50">
        <v>7</v>
      </c>
      <c r="D58" s="50">
        <v>4</v>
      </c>
      <c r="E58" s="50">
        <v>4</v>
      </c>
      <c r="F58" s="50">
        <v>4</v>
      </c>
      <c r="G58" s="50">
        <v>7</v>
      </c>
      <c r="H58" s="50">
        <v>10</v>
      </c>
      <c r="I58" s="61">
        <v>6</v>
      </c>
      <c r="J58" s="61">
        <v>5</v>
      </c>
      <c r="K58" s="61">
        <v>7</v>
      </c>
      <c r="L58" s="61">
        <v>7</v>
      </c>
      <c r="M58" s="61">
        <v>8</v>
      </c>
      <c r="N58" s="61">
        <v>8</v>
      </c>
      <c r="O58" s="50">
        <v>10</v>
      </c>
      <c r="P58" s="50">
        <v>2</v>
      </c>
      <c r="Q58" s="50">
        <v>7</v>
      </c>
      <c r="R58" s="50">
        <v>4</v>
      </c>
      <c r="S58" s="50">
        <v>6</v>
      </c>
      <c r="T58" s="50">
        <v>10</v>
      </c>
      <c r="U58" s="61">
        <v>6</v>
      </c>
      <c r="V58" s="61">
        <v>4</v>
      </c>
      <c r="W58" s="61">
        <v>6</v>
      </c>
      <c r="X58" s="61">
        <v>7</v>
      </c>
      <c r="Y58" s="61">
        <v>9</v>
      </c>
      <c r="Z58" s="61">
        <v>3</v>
      </c>
      <c r="AA58" s="50">
        <v>8</v>
      </c>
      <c r="AB58" s="50">
        <v>1</v>
      </c>
      <c r="AC58" s="50">
        <v>6</v>
      </c>
      <c r="AD58" s="50">
        <v>6</v>
      </c>
      <c r="AE58" s="50">
        <v>6</v>
      </c>
      <c r="AF58" s="50">
        <v>10</v>
      </c>
      <c r="AG58" s="61">
        <v>6</v>
      </c>
      <c r="AH58" s="61">
        <v>8</v>
      </c>
      <c r="AI58" s="61">
        <v>5</v>
      </c>
      <c r="AJ58" s="61">
        <v>5</v>
      </c>
      <c r="AK58" s="61">
        <v>5</v>
      </c>
      <c r="AL58" s="61">
        <v>6</v>
      </c>
      <c r="AM58" s="50">
        <v>9</v>
      </c>
      <c r="AN58" s="50">
        <v>3</v>
      </c>
      <c r="AO58" s="50">
        <v>4</v>
      </c>
      <c r="AP58" s="50"/>
      <c r="AQ58" s="50"/>
      <c r="AR58" s="50"/>
      <c r="AS58" s="39">
        <f t="shared" si="0"/>
        <v>239</v>
      </c>
    </row>
    <row r="59" spans="2:45">
      <c r="B59" s="51" t="s">
        <v>118</v>
      </c>
      <c r="C59" s="52"/>
      <c r="D59" s="52"/>
      <c r="E59" s="52"/>
      <c r="F59" s="52"/>
      <c r="G59" s="52"/>
      <c r="H59" s="52"/>
      <c r="I59" s="63"/>
      <c r="J59" s="63"/>
      <c r="K59" s="63"/>
      <c r="L59" s="63"/>
      <c r="M59" s="63"/>
      <c r="N59" s="63"/>
      <c r="O59" s="52"/>
      <c r="P59" s="52"/>
      <c r="Q59" s="52"/>
      <c r="R59" s="52"/>
      <c r="S59" s="52"/>
      <c r="T59" s="52"/>
      <c r="U59" s="63"/>
      <c r="V59" s="63"/>
      <c r="W59" s="63"/>
      <c r="X59" s="63"/>
      <c r="Y59" s="63"/>
      <c r="Z59" s="63"/>
      <c r="AA59" s="52"/>
      <c r="AB59" s="52"/>
      <c r="AC59" s="52"/>
      <c r="AD59" s="52">
        <v>6</v>
      </c>
      <c r="AE59" s="52">
        <v>6</v>
      </c>
      <c r="AF59" s="64">
        <v>9</v>
      </c>
      <c r="AG59" s="63">
        <v>7</v>
      </c>
      <c r="AH59" s="63">
        <v>6</v>
      </c>
      <c r="AI59" s="63">
        <v>4</v>
      </c>
      <c r="AJ59" s="63">
        <v>5</v>
      </c>
      <c r="AK59" s="63">
        <v>4</v>
      </c>
      <c r="AL59" s="63">
        <v>8</v>
      </c>
      <c r="AM59" s="52">
        <v>5</v>
      </c>
      <c r="AN59" s="52">
        <v>2</v>
      </c>
      <c r="AO59" s="52">
        <v>6</v>
      </c>
      <c r="AP59" s="52">
        <v>10</v>
      </c>
      <c r="AQ59" s="52">
        <v>8</v>
      </c>
      <c r="AR59" s="64">
        <v>12</v>
      </c>
      <c r="AS59" s="39">
        <f t="shared" si="0"/>
        <v>98</v>
      </c>
    </row>
    <row r="60" spans="2:45">
      <c r="B60" s="51" t="s">
        <v>119</v>
      </c>
      <c r="C60" s="52">
        <v>7</v>
      </c>
      <c r="D60" s="52">
        <v>4</v>
      </c>
      <c r="E60" s="52">
        <v>4</v>
      </c>
      <c r="F60" s="52">
        <v>2</v>
      </c>
      <c r="G60" s="52">
        <v>7</v>
      </c>
      <c r="H60" s="52">
        <v>10</v>
      </c>
      <c r="I60" s="63">
        <v>6</v>
      </c>
      <c r="J60" s="63">
        <v>5</v>
      </c>
      <c r="K60" s="63">
        <v>7</v>
      </c>
      <c r="L60" s="63">
        <v>7</v>
      </c>
      <c r="M60" s="63">
        <v>7</v>
      </c>
      <c r="N60" s="63">
        <v>7</v>
      </c>
      <c r="O60" s="52">
        <v>9</v>
      </c>
      <c r="P60" s="52">
        <v>2</v>
      </c>
      <c r="Q60" s="52">
        <v>6</v>
      </c>
      <c r="R60" s="52">
        <v>4</v>
      </c>
      <c r="S60" s="52">
        <v>6</v>
      </c>
      <c r="T60" s="52">
        <v>10</v>
      </c>
      <c r="U60" s="63">
        <v>6</v>
      </c>
      <c r="V60" s="63">
        <v>4</v>
      </c>
      <c r="W60" s="63">
        <v>6</v>
      </c>
      <c r="X60" s="63">
        <v>7</v>
      </c>
      <c r="Y60" s="63">
        <v>7</v>
      </c>
      <c r="Z60" s="63">
        <v>3</v>
      </c>
      <c r="AA60" s="52">
        <v>8</v>
      </c>
      <c r="AB60" s="52">
        <v>1</v>
      </c>
      <c r="AC60" s="52">
        <v>6</v>
      </c>
      <c r="AD60" s="52">
        <v>6</v>
      </c>
      <c r="AE60" s="52">
        <v>6</v>
      </c>
      <c r="AF60" s="52">
        <v>10</v>
      </c>
      <c r="AG60" s="63">
        <v>7</v>
      </c>
      <c r="AH60" s="63">
        <v>7</v>
      </c>
      <c r="AI60" s="63">
        <v>5</v>
      </c>
      <c r="AJ60" s="63">
        <v>7</v>
      </c>
      <c r="AK60" s="63">
        <v>5</v>
      </c>
      <c r="AL60" s="63">
        <v>5</v>
      </c>
      <c r="AM60" s="52">
        <v>9</v>
      </c>
      <c r="AN60" s="52">
        <v>4</v>
      </c>
      <c r="AO60" s="52">
        <v>6</v>
      </c>
      <c r="AP60" s="52">
        <v>10</v>
      </c>
      <c r="AQ60" s="52">
        <v>8</v>
      </c>
      <c r="AR60" s="52">
        <v>14</v>
      </c>
      <c r="AS60" s="39">
        <f t="shared" si="0"/>
        <v>267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61553-B97B-40F8-A49C-9CD8DF83C900}">
  <dimension ref="A1:BD68"/>
  <sheetViews>
    <sheetView topLeftCell="Z1" workbookViewId="0">
      <selection activeCell="AQ8" sqref="AQ8:BD61"/>
    </sheetView>
  </sheetViews>
  <sheetFormatPr defaultRowHeight="12.75"/>
  <cols>
    <col min="1" max="1" width="18.1640625" customWidth="1"/>
    <col min="15" max="15" width="18" customWidth="1"/>
    <col min="29" max="29" width="14.1640625" customWidth="1"/>
    <col min="43" max="43" width="16.6640625" customWidth="1"/>
  </cols>
  <sheetData>
    <row r="1" spans="1:56" ht="13.5" thickBot="1">
      <c r="A1" s="70"/>
      <c r="B1" s="71"/>
      <c r="C1" s="71"/>
      <c r="D1" s="71"/>
      <c r="E1" s="71"/>
      <c r="F1" s="71"/>
      <c r="G1" s="71"/>
      <c r="H1" s="71"/>
      <c r="I1" s="71"/>
      <c r="J1" s="71"/>
      <c r="K1" s="71"/>
      <c r="L1" s="71"/>
      <c r="M1" s="71"/>
      <c r="N1" s="72"/>
      <c r="O1" s="70" t="s">
        <v>202</v>
      </c>
      <c r="P1" s="71"/>
      <c r="Q1" s="71"/>
      <c r="R1" s="71"/>
      <c r="S1" s="71"/>
      <c r="T1" s="71"/>
      <c r="U1" s="71"/>
      <c r="V1" s="71"/>
      <c r="W1" s="71"/>
      <c r="X1" s="71"/>
      <c r="Y1" s="71"/>
      <c r="Z1" s="71"/>
      <c r="AA1" s="71"/>
      <c r="AB1" s="72"/>
      <c r="AC1" s="70" t="s">
        <v>208</v>
      </c>
      <c r="AD1" s="71"/>
      <c r="AE1" s="71"/>
      <c r="AF1" s="71"/>
      <c r="AG1" s="71"/>
      <c r="AH1" s="71"/>
      <c r="AI1" s="71"/>
      <c r="AJ1" s="71"/>
      <c r="AK1" s="71"/>
      <c r="AL1" s="71"/>
      <c r="AM1" s="71"/>
      <c r="AN1" s="71"/>
      <c r="AO1" s="71"/>
      <c r="AP1" s="72"/>
      <c r="AQ1" s="70" t="s">
        <v>210</v>
      </c>
      <c r="AR1" s="71"/>
      <c r="AS1" s="71"/>
      <c r="AT1" s="71"/>
      <c r="AU1" s="71"/>
      <c r="AV1" s="71"/>
      <c r="AW1" s="71"/>
      <c r="AX1" s="71"/>
      <c r="AY1" s="71"/>
      <c r="AZ1" s="71"/>
      <c r="BA1" s="71"/>
      <c r="BB1" s="71"/>
      <c r="BC1" s="71"/>
      <c r="BD1" s="72"/>
    </row>
    <row r="2" spans="1:56">
      <c r="A2" s="8"/>
      <c r="B2" s="35"/>
      <c r="C2" s="35"/>
      <c r="D2" s="35"/>
      <c r="E2" s="35"/>
      <c r="F2" s="35"/>
      <c r="G2" s="35"/>
      <c r="H2" s="35"/>
      <c r="I2" s="35"/>
      <c r="J2" s="35"/>
      <c r="K2" s="35"/>
      <c r="L2" s="35"/>
      <c r="M2" s="35"/>
      <c r="N2" s="35"/>
      <c r="O2" s="8"/>
      <c r="P2" s="35"/>
      <c r="Q2" s="35"/>
      <c r="R2" s="35"/>
      <c r="S2" s="35"/>
      <c r="T2" s="35"/>
      <c r="U2" s="35"/>
      <c r="V2" s="35"/>
      <c r="W2" s="35"/>
      <c r="X2" s="35"/>
      <c r="Y2" s="35"/>
      <c r="Z2" s="35"/>
      <c r="AA2" s="35"/>
      <c r="AB2" s="35"/>
      <c r="AC2" s="8"/>
      <c r="AD2" s="35"/>
      <c r="AE2" s="35"/>
      <c r="AF2" s="35"/>
      <c r="AG2" s="35"/>
      <c r="AH2" s="35"/>
      <c r="AI2" s="35"/>
      <c r="AJ2" s="35"/>
      <c r="AK2" s="35"/>
      <c r="AL2" s="35"/>
      <c r="AM2" s="35"/>
      <c r="AN2" s="35"/>
      <c r="AO2" s="35"/>
      <c r="AP2" s="35"/>
      <c r="AQ2" s="8"/>
      <c r="AR2" s="35"/>
      <c r="AS2" s="35"/>
      <c r="AT2" s="35"/>
      <c r="AU2" s="35"/>
      <c r="AV2" s="35"/>
      <c r="AW2" s="35"/>
      <c r="AX2" s="35"/>
      <c r="AY2" s="35"/>
      <c r="AZ2" s="35"/>
      <c r="BA2" s="35"/>
      <c r="BB2" s="35"/>
      <c r="BC2" s="35"/>
      <c r="BD2" s="35"/>
    </row>
    <row r="3" spans="1:56" ht="38.25">
      <c r="A3" s="36" t="s">
        <v>207</v>
      </c>
      <c r="B3" s="23" t="s">
        <v>50</v>
      </c>
      <c r="C3" s="23" t="s">
        <v>51</v>
      </c>
      <c r="D3" s="23" t="s">
        <v>52</v>
      </c>
      <c r="E3" s="23" t="s">
        <v>53</v>
      </c>
      <c r="F3" s="23" t="s">
        <v>54</v>
      </c>
      <c r="G3" s="23" t="s">
        <v>55</v>
      </c>
      <c r="H3" s="23" t="s">
        <v>48</v>
      </c>
      <c r="I3" s="23" t="s">
        <v>49</v>
      </c>
      <c r="J3" s="23" t="s">
        <v>56</v>
      </c>
      <c r="K3" s="23" t="s">
        <v>57</v>
      </c>
      <c r="L3" s="23" t="s">
        <v>58</v>
      </c>
      <c r="M3" s="23" t="s">
        <v>59</v>
      </c>
      <c r="N3" s="23" t="s">
        <v>60</v>
      </c>
      <c r="O3" s="36" t="s">
        <v>175</v>
      </c>
      <c r="P3" s="24" t="s">
        <v>120</v>
      </c>
      <c r="Q3" s="24" t="s">
        <v>121</v>
      </c>
      <c r="R3" s="24" t="s">
        <v>122</v>
      </c>
      <c r="S3" s="24" t="s">
        <v>123</v>
      </c>
      <c r="T3" s="24" t="s">
        <v>124</v>
      </c>
      <c r="U3" s="24" t="s">
        <v>125</v>
      </c>
      <c r="V3" s="24" t="s">
        <v>126</v>
      </c>
      <c r="W3" s="24" t="s">
        <v>127</v>
      </c>
      <c r="X3" s="24" t="s">
        <v>128</v>
      </c>
      <c r="Y3" s="24" t="s">
        <v>129</v>
      </c>
      <c r="Z3" s="24" t="s">
        <v>130</v>
      </c>
      <c r="AA3" s="24" t="s">
        <v>131</v>
      </c>
      <c r="AB3" s="24" t="s">
        <v>132</v>
      </c>
      <c r="AC3" s="36" t="s">
        <v>175</v>
      </c>
      <c r="AD3" s="23" t="s">
        <v>133</v>
      </c>
      <c r="AE3" s="23" t="s">
        <v>134</v>
      </c>
      <c r="AF3" s="23" t="s">
        <v>135</v>
      </c>
      <c r="AG3" s="23" t="s">
        <v>136</v>
      </c>
      <c r="AH3" s="23" t="s">
        <v>137</v>
      </c>
      <c r="AI3" s="23" t="s">
        <v>138</v>
      </c>
      <c r="AJ3" s="23" t="s">
        <v>139</v>
      </c>
      <c r="AK3" s="23" t="s">
        <v>140</v>
      </c>
      <c r="AL3" s="23" t="s">
        <v>141</v>
      </c>
      <c r="AM3" s="23" t="s">
        <v>142</v>
      </c>
      <c r="AN3" s="23" t="s">
        <v>143</v>
      </c>
      <c r="AO3" s="23" t="s">
        <v>144</v>
      </c>
      <c r="AP3" s="23" t="s">
        <v>145</v>
      </c>
      <c r="AQ3" s="36" t="s">
        <v>175</v>
      </c>
      <c r="AR3" s="55" t="s">
        <v>176</v>
      </c>
      <c r="AS3" s="55" t="s">
        <v>177</v>
      </c>
      <c r="AT3" s="55" t="s">
        <v>178</v>
      </c>
      <c r="AU3" s="55" t="s">
        <v>179</v>
      </c>
      <c r="AV3" s="55" t="s">
        <v>180</v>
      </c>
      <c r="AW3" s="55" t="s">
        <v>181</v>
      </c>
      <c r="AX3" s="55" t="s">
        <v>182</v>
      </c>
      <c r="AY3" s="55" t="s">
        <v>183</v>
      </c>
      <c r="AZ3" s="55" t="s">
        <v>184</v>
      </c>
      <c r="BA3" s="55">
        <v>10</v>
      </c>
      <c r="BB3" s="55">
        <v>11</v>
      </c>
      <c r="BC3" s="55">
        <v>12</v>
      </c>
      <c r="BD3" s="55" t="s">
        <v>185</v>
      </c>
    </row>
    <row r="4" spans="1:56" ht="25.5">
      <c r="A4" s="37" t="s">
        <v>186</v>
      </c>
      <c r="B4" s="38"/>
      <c r="C4" s="38"/>
      <c r="D4" s="38"/>
      <c r="E4" s="38"/>
      <c r="F4" s="38"/>
      <c r="G4" s="38"/>
      <c r="H4" s="39">
        <v>7</v>
      </c>
      <c r="I4" s="39">
        <v>4</v>
      </c>
      <c r="J4" s="39">
        <v>4</v>
      </c>
      <c r="K4" s="39">
        <v>4</v>
      </c>
      <c r="L4" s="39">
        <v>7</v>
      </c>
      <c r="M4" s="39">
        <v>10</v>
      </c>
      <c r="N4" s="39">
        <f>SUM(H4:M4)</f>
        <v>36</v>
      </c>
      <c r="O4" s="37" t="s">
        <v>186</v>
      </c>
      <c r="P4" s="39">
        <v>6</v>
      </c>
      <c r="Q4" s="39">
        <v>5</v>
      </c>
      <c r="R4" s="39">
        <v>7</v>
      </c>
      <c r="S4" s="39">
        <v>7</v>
      </c>
      <c r="T4" s="39">
        <v>9</v>
      </c>
      <c r="U4" s="39">
        <v>8</v>
      </c>
      <c r="V4" s="39">
        <v>10</v>
      </c>
      <c r="W4" s="39">
        <v>2</v>
      </c>
      <c r="X4" s="39">
        <v>7</v>
      </c>
      <c r="Y4" s="39">
        <v>4</v>
      </c>
      <c r="Z4" s="39">
        <v>7</v>
      </c>
      <c r="AA4" s="39">
        <v>11</v>
      </c>
      <c r="AB4" s="39">
        <f>SUM(P4:AA4)</f>
        <v>83</v>
      </c>
      <c r="AC4" s="37" t="s">
        <v>186</v>
      </c>
      <c r="AD4" s="39">
        <v>6</v>
      </c>
      <c r="AE4" s="39">
        <v>4</v>
      </c>
      <c r="AF4" s="39">
        <v>6</v>
      </c>
      <c r="AG4" s="39">
        <v>7</v>
      </c>
      <c r="AH4" s="39">
        <v>9</v>
      </c>
      <c r="AI4" s="39">
        <v>4</v>
      </c>
      <c r="AJ4" s="39">
        <v>10</v>
      </c>
      <c r="AK4" s="39">
        <v>1</v>
      </c>
      <c r="AL4" s="39">
        <v>6</v>
      </c>
      <c r="AM4" s="39">
        <v>7</v>
      </c>
      <c r="AN4" s="39">
        <v>6</v>
      </c>
      <c r="AO4" s="39">
        <v>11</v>
      </c>
      <c r="AP4" s="39">
        <f>SUM(AD4:AO4)</f>
        <v>77</v>
      </c>
      <c r="AQ4" s="37" t="s">
        <v>186</v>
      </c>
      <c r="AR4" s="39">
        <v>7</v>
      </c>
      <c r="AS4" s="39">
        <v>8</v>
      </c>
      <c r="AT4" s="39">
        <v>5</v>
      </c>
      <c r="AU4" s="39">
        <v>7</v>
      </c>
      <c r="AV4" s="39">
        <v>5</v>
      </c>
      <c r="AW4" s="39">
        <v>9</v>
      </c>
      <c r="AX4" s="39">
        <v>10</v>
      </c>
      <c r="AY4" s="39">
        <v>4</v>
      </c>
      <c r="AZ4" s="39">
        <v>6</v>
      </c>
      <c r="BA4" s="39">
        <v>14</v>
      </c>
      <c r="BB4" s="39">
        <v>8</v>
      </c>
      <c r="BC4" s="39">
        <v>16</v>
      </c>
      <c r="BD4" s="39">
        <f>SUM(AR4:BC4)</f>
        <v>99</v>
      </c>
    </row>
    <row r="5" spans="1:56" ht="25.5">
      <c r="A5" s="37" t="s">
        <v>187</v>
      </c>
      <c r="B5" s="38"/>
      <c r="C5" s="38"/>
      <c r="D5" s="38"/>
      <c r="E5" s="38"/>
      <c r="F5" s="38"/>
      <c r="G5" s="38"/>
      <c r="H5" s="39"/>
      <c r="I5" s="39"/>
      <c r="J5" s="39"/>
      <c r="K5" s="39"/>
      <c r="L5" s="39"/>
      <c r="M5" s="39"/>
      <c r="N5" s="39">
        <v>0</v>
      </c>
      <c r="O5" s="37" t="s">
        <v>187</v>
      </c>
      <c r="P5" s="39"/>
      <c r="Q5" s="39"/>
      <c r="R5" s="39"/>
      <c r="S5" s="39"/>
      <c r="T5" s="39"/>
      <c r="U5" s="39"/>
      <c r="V5" s="39"/>
      <c r="W5" s="39"/>
      <c r="X5" s="39"/>
      <c r="Y5" s="39"/>
      <c r="Z5" s="39"/>
      <c r="AA5" s="39"/>
      <c r="AB5" s="39">
        <v>0</v>
      </c>
      <c r="AC5" s="37" t="s">
        <v>187</v>
      </c>
      <c r="AD5" s="39"/>
      <c r="AE5" s="39"/>
      <c r="AF5" s="39"/>
      <c r="AG5" s="39"/>
      <c r="AH5" s="39"/>
      <c r="AI5" s="39"/>
      <c r="AJ5" s="39"/>
      <c r="AK5" s="39"/>
      <c r="AL5" s="39"/>
      <c r="AM5" s="39">
        <v>1</v>
      </c>
      <c r="AN5" s="39"/>
      <c r="AO5" s="39"/>
      <c r="AP5" s="39">
        <f>SUM(AD5:AO5)</f>
        <v>1</v>
      </c>
      <c r="AQ5" s="37" t="s">
        <v>187</v>
      </c>
      <c r="AR5" s="39"/>
      <c r="AS5" s="39"/>
      <c r="AT5" s="39"/>
      <c r="AU5" s="39"/>
      <c r="AV5" s="39"/>
      <c r="AW5" s="39"/>
      <c r="AX5" s="39"/>
      <c r="AY5" s="39"/>
      <c r="AZ5" s="39"/>
      <c r="BA5" s="39"/>
      <c r="BB5" s="39"/>
      <c r="BC5" s="39">
        <v>1</v>
      </c>
      <c r="BD5" s="39">
        <f>SUM(AR5:BC5)</f>
        <v>1</v>
      </c>
    </row>
    <row r="6" spans="1:56" ht="38.25">
      <c r="A6" s="37" t="s">
        <v>188</v>
      </c>
      <c r="B6" s="38"/>
      <c r="C6" s="38"/>
      <c r="D6" s="38"/>
      <c r="E6" s="38"/>
      <c r="F6" s="38"/>
      <c r="G6" s="38"/>
      <c r="H6" s="39">
        <f>SUM(H4:H5)</f>
        <v>7</v>
      </c>
      <c r="I6" s="39">
        <f t="shared" ref="I6:M6" si="0">SUM(I4:I5)</f>
        <v>4</v>
      </c>
      <c r="J6" s="39">
        <f t="shared" si="0"/>
        <v>4</v>
      </c>
      <c r="K6" s="39">
        <f t="shared" si="0"/>
        <v>4</v>
      </c>
      <c r="L6" s="39">
        <f t="shared" si="0"/>
        <v>7</v>
      </c>
      <c r="M6" s="39">
        <f t="shared" si="0"/>
        <v>10</v>
      </c>
      <c r="N6" s="39">
        <f>SUM(H6:M6)</f>
        <v>36</v>
      </c>
      <c r="O6" s="37" t="s">
        <v>188</v>
      </c>
      <c r="P6" s="39">
        <f>SUM(P4:P5)</f>
        <v>6</v>
      </c>
      <c r="Q6" s="39">
        <f>SUM(Q4:Q5)</f>
        <v>5</v>
      </c>
      <c r="R6" s="39">
        <f>SUM(R4:R5)</f>
        <v>7</v>
      </c>
      <c r="S6" s="39">
        <v>7</v>
      </c>
      <c r="T6" s="39">
        <f t="shared" ref="T6:AA6" si="1">SUM(T4:T5)</f>
        <v>9</v>
      </c>
      <c r="U6" s="39">
        <f t="shared" si="1"/>
        <v>8</v>
      </c>
      <c r="V6" s="39">
        <f t="shared" si="1"/>
        <v>10</v>
      </c>
      <c r="W6" s="39">
        <f t="shared" si="1"/>
        <v>2</v>
      </c>
      <c r="X6" s="39">
        <f t="shared" si="1"/>
        <v>7</v>
      </c>
      <c r="Y6" s="39">
        <f t="shared" si="1"/>
        <v>4</v>
      </c>
      <c r="Z6" s="39">
        <f t="shared" si="1"/>
        <v>7</v>
      </c>
      <c r="AA6" s="39">
        <f t="shared" si="1"/>
        <v>11</v>
      </c>
      <c r="AB6" s="39"/>
      <c r="AC6" s="37" t="s">
        <v>188</v>
      </c>
      <c r="AD6" s="39">
        <f>SUM(AD4:AD5)</f>
        <v>6</v>
      </c>
      <c r="AE6" s="39">
        <f>SUM(AE4:AE5)</f>
        <v>4</v>
      </c>
      <c r="AF6" s="39">
        <f>SUM(AF4:AF5)</f>
        <v>6</v>
      </c>
      <c r="AG6" s="39">
        <v>7</v>
      </c>
      <c r="AH6" s="39">
        <f t="shared" ref="AH6:AO6" si="2">SUM(AH4:AH5)</f>
        <v>9</v>
      </c>
      <c r="AI6" s="39">
        <f t="shared" si="2"/>
        <v>4</v>
      </c>
      <c r="AJ6" s="39">
        <v>9</v>
      </c>
      <c r="AK6" s="39">
        <f t="shared" si="2"/>
        <v>1</v>
      </c>
      <c r="AL6" s="39">
        <f t="shared" si="2"/>
        <v>6</v>
      </c>
      <c r="AM6" s="39">
        <v>7</v>
      </c>
      <c r="AN6" s="39">
        <f t="shared" si="2"/>
        <v>6</v>
      </c>
      <c r="AO6" s="39">
        <f t="shared" si="2"/>
        <v>11</v>
      </c>
      <c r="AP6" s="39">
        <f>SUM(AD6:AO6)</f>
        <v>76</v>
      </c>
      <c r="AQ6" s="37" t="s">
        <v>188</v>
      </c>
      <c r="AR6" s="39">
        <v>7</v>
      </c>
      <c r="AS6" s="39">
        <v>8</v>
      </c>
      <c r="AT6" s="39">
        <v>5</v>
      </c>
      <c r="AU6" s="39">
        <v>7</v>
      </c>
      <c r="AV6" s="39">
        <v>5</v>
      </c>
      <c r="AW6" s="39">
        <v>9</v>
      </c>
      <c r="AX6" s="39">
        <v>9</v>
      </c>
      <c r="AY6" s="39">
        <v>4</v>
      </c>
      <c r="AZ6" s="39">
        <v>6</v>
      </c>
      <c r="BA6" s="39">
        <v>10</v>
      </c>
      <c r="BB6" s="39">
        <v>8</v>
      </c>
      <c r="BC6" s="39">
        <v>14</v>
      </c>
      <c r="BD6" s="39">
        <f>SUM(AR6:BC6)</f>
        <v>92</v>
      </c>
    </row>
    <row r="7" spans="1:56">
      <c r="A7" s="41" t="s">
        <v>189</v>
      </c>
      <c r="B7" s="42"/>
      <c r="C7" s="43"/>
      <c r="D7" s="44"/>
      <c r="E7" s="44"/>
      <c r="F7" s="44"/>
      <c r="G7" s="44"/>
      <c r="H7" s="45"/>
      <c r="I7" s="45"/>
      <c r="J7" s="45"/>
      <c r="K7" s="45"/>
      <c r="L7" s="45"/>
      <c r="M7" s="45"/>
      <c r="N7" s="45"/>
      <c r="O7" s="41" t="s">
        <v>189</v>
      </c>
      <c r="P7" s="56"/>
      <c r="Q7" s="57"/>
      <c r="R7" s="58"/>
      <c r="S7" s="58"/>
      <c r="T7" s="58"/>
      <c r="U7" s="58"/>
      <c r="V7" s="58"/>
      <c r="W7" s="58"/>
      <c r="X7" s="58"/>
      <c r="Y7" s="58"/>
      <c r="Z7" s="58"/>
      <c r="AA7" s="58"/>
      <c r="AB7" s="58"/>
      <c r="AC7" s="40" t="s">
        <v>175</v>
      </c>
      <c r="AD7" s="55" t="s">
        <v>176</v>
      </c>
      <c r="AE7" s="55" t="s">
        <v>177</v>
      </c>
      <c r="AF7" s="55" t="s">
        <v>178</v>
      </c>
      <c r="AG7" s="55" t="s">
        <v>179</v>
      </c>
      <c r="AH7" s="55" t="s">
        <v>180</v>
      </c>
      <c r="AI7" s="55" t="s">
        <v>181</v>
      </c>
      <c r="AJ7" s="55" t="s">
        <v>182</v>
      </c>
      <c r="AK7" s="55" t="s">
        <v>183</v>
      </c>
      <c r="AL7" s="55" t="s">
        <v>184</v>
      </c>
      <c r="AM7" s="55">
        <v>10</v>
      </c>
      <c r="AN7" s="55">
        <v>11</v>
      </c>
      <c r="AO7" s="55">
        <v>12</v>
      </c>
      <c r="AP7" s="55" t="s">
        <v>185</v>
      </c>
      <c r="AQ7" s="40" t="s">
        <v>175</v>
      </c>
      <c r="AR7" s="55" t="s">
        <v>176</v>
      </c>
      <c r="AS7" s="55" t="s">
        <v>177</v>
      </c>
      <c r="AT7" s="55" t="s">
        <v>178</v>
      </c>
      <c r="AU7" s="55" t="s">
        <v>179</v>
      </c>
      <c r="AV7" s="55" t="s">
        <v>180</v>
      </c>
      <c r="AW7" s="55" t="s">
        <v>181</v>
      </c>
      <c r="AX7" s="55" t="s">
        <v>182</v>
      </c>
      <c r="AY7" s="55" t="s">
        <v>183</v>
      </c>
      <c r="AZ7" s="55" t="s">
        <v>184</v>
      </c>
      <c r="BA7" s="55">
        <v>10</v>
      </c>
      <c r="BB7" s="55">
        <v>11</v>
      </c>
      <c r="BC7" s="55">
        <v>12</v>
      </c>
      <c r="BD7" s="55" t="s">
        <v>185</v>
      </c>
    </row>
    <row r="8" spans="1:56" ht="25.5">
      <c r="A8" s="37" t="s">
        <v>190</v>
      </c>
      <c r="B8" s="46"/>
      <c r="C8" s="43"/>
      <c r="D8" s="44"/>
      <c r="E8" s="44"/>
      <c r="F8" s="44"/>
      <c r="G8" s="44"/>
      <c r="H8" s="39">
        <v>4</v>
      </c>
      <c r="I8" s="39">
        <v>4</v>
      </c>
      <c r="J8" s="39">
        <v>2</v>
      </c>
      <c r="K8" s="39">
        <v>3</v>
      </c>
      <c r="L8" s="39">
        <v>4</v>
      </c>
      <c r="M8" s="39">
        <v>2</v>
      </c>
      <c r="N8" s="39">
        <f>H8+I8+J8+K8+L8+M8</f>
        <v>19</v>
      </c>
      <c r="O8" s="37" t="s">
        <v>190</v>
      </c>
      <c r="P8" s="59">
        <v>1</v>
      </c>
      <c r="Q8" s="59"/>
      <c r="R8" s="59">
        <v>2</v>
      </c>
      <c r="S8" s="59">
        <v>2</v>
      </c>
      <c r="T8" s="59">
        <v>2</v>
      </c>
      <c r="U8" s="59">
        <v>4</v>
      </c>
      <c r="V8" s="59"/>
      <c r="W8" s="59"/>
      <c r="X8" s="59">
        <v>5</v>
      </c>
      <c r="Y8" s="59">
        <v>1</v>
      </c>
      <c r="Z8" s="59">
        <v>1</v>
      </c>
      <c r="AA8" s="59">
        <v>3</v>
      </c>
      <c r="AB8" s="39">
        <f t="shared" ref="AB8:AB63" si="3">SUM(P8:AA8)</f>
        <v>21</v>
      </c>
      <c r="AC8" s="37" t="s">
        <v>190</v>
      </c>
      <c r="AD8" s="59">
        <v>2</v>
      </c>
      <c r="AE8" s="59"/>
      <c r="AF8" s="59">
        <v>1</v>
      </c>
      <c r="AG8" s="59">
        <v>2</v>
      </c>
      <c r="AH8" s="59">
        <v>4</v>
      </c>
      <c r="AI8" s="59">
        <v>2</v>
      </c>
      <c r="AJ8" s="59">
        <v>3</v>
      </c>
      <c r="AK8" s="59">
        <v>1</v>
      </c>
      <c r="AL8" s="59"/>
      <c r="AM8" s="59">
        <v>1</v>
      </c>
      <c r="AN8" s="59">
        <v>1</v>
      </c>
      <c r="AO8" s="59">
        <v>4</v>
      </c>
      <c r="AP8" s="39">
        <f t="shared" ref="AP8:AP59" si="4">SUM(AD8:AO8)</f>
        <v>21</v>
      </c>
      <c r="AQ8" s="37" t="s">
        <v>190</v>
      </c>
      <c r="AR8" s="59">
        <v>3</v>
      </c>
      <c r="AS8" s="59">
        <v>1</v>
      </c>
      <c r="AT8" s="59">
        <v>2</v>
      </c>
      <c r="AU8" s="59">
        <v>1</v>
      </c>
      <c r="AV8" s="59">
        <v>1</v>
      </c>
      <c r="AW8" s="59">
        <v>4</v>
      </c>
      <c r="AX8" s="59">
        <v>3</v>
      </c>
      <c r="AY8" s="59">
        <v>1</v>
      </c>
      <c r="AZ8" s="59">
        <v>2</v>
      </c>
      <c r="BA8" s="59">
        <v>2</v>
      </c>
      <c r="BB8" s="59">
        <v>2</v>
      </c>
      <c r="BC8" s="59">
        <v>5</v>
      </c>
      <c r="BD8" s="39">
        <f t="shared" ref="BD8:BD61" si="5">SUM(AR8:BC8)</f>
        <v>27</v>
      </c>
    </row>
    <row r="9" spans="1:56" ht="25.5">
      <c r="A9" s="37" t="s">
        <v>191</v>
      </c>
      <c r="B9" s="46"/>
      <c r="C9" s="43"/>
      <c r="D9" s="44"/>
      <c r="E9" s="44"/>
      <c r="F9" s="44"/>
      <c r="G9" s="44"/>
      <c r="H9" s="39">
        <v>4</v>
      </c>
      <c r="I9" s="39">
        <v>1</v>
      </c>
      <c r="J9" s="39">
        <v>3</v>
      </c>
      <c r="K9" s="39"/>
      <c r="L9" s="39">
        <v>1</v>
      </c>
      <c r="M9" s="39"/>
      <c r="N9" s="39">
        <f t="shared" ref="N9:N67" si="6">H9+I9+J9+K9+L9+M9</f>
        <v>9</v>
      </c>
      <c r="O9" s="47" t="s">
        <v>67</v>
      </c>
      <c r="P9" s="60">
        <v>6</v>
      </c>
      <c r="Q9" s="61">
        <v>4</v>
      </c>
      <c r="R9" s="61">
        <v>7</v>
      </c>
      <c r="S9" s="61">
        <v>7</v>
      </c>
      <c r="T9" s="61">
        <v>7</v>
      </c>
      <c r="U9" s="61">
        <v>7</v>
      </c>
      <c r="V9" s="50">
        <v>7</v>
      </c>
      <c r="W9" s="50">
        <v>1</v>
      </c>
      <c r="X9" s="50">
        <v>7</v>
      </c>
      <c r="Y9" s="50">
        <v>4</v>
      </c>
      <c r="Z9" s="50">
        <v>6</v>
      </c>
      <c r="AA9" s="50">
        <v>10</v>
      </c>
      <c r="AB9" s="39">
        <f t="shared" si="3"/>
        <v>73</v>
      </c>
      <c r="AC9" s="47" t="s">
        <v>67</v>
      </c>
      <c r="AD9" s="60">
        <v>6</v>
      </c>
      <c r="AE9" s="61">
        <v>4</v>
      </c>
      <c r="AF9" s="61">
        <v>6</v>
      </c>
      <c r="AG9" s="61">
        <v>6</v>
      </c>
      <c r="AH9" s="61">
        <v>9</v>
      </c>
      <c r="AI9" s="61">
        <v>3</v>
      </c>
      <c r="AJ9" s="50">
        <v>8</v>
      </c>
      <c r="AK9" s="50">
        <v>1</v>
      </c>
      <c r="AL9" s="50">
        <v>6</v>
      </c>
      <c r="AM9" s="50">
        <v>4</v>
      </c>
      <c r="AN9" s="50">
        <v>6</v>
      </c>
      <c r="AO9" s="50">
        <v>10</v>
      </c>
      <c r="AP9" s="39">
        <f t="shared" si="4"/>
        <v>69</v>
      </c>
      <c r="AQ9" s="47" t="s">
        <v>67</v>
      </c>
      <c r="AR9" s="60">
        <v>7</v>
      </c>
      <c r="AS9" s="61">
        <v>8</v>
      </c>
      <c r="AT9" s="61">
        <v>5</v>
      </c>
      <c r="AU9" s="61">
        <v>7</v>
      </c>
      <c r="AV9" s="61">
        <v>4</v>
      </c>
      <c r="AW9" s="61">
        <v>9</v>
      </c>
      <c r="AX9" s="50">
        <v>7</v>
      </c>
      <c r="AY9" s="50">
        <v>4</v>
      </c>
      <c r="AZ9" s="50">
        <v>6</v>
      </c>
      <c r="BA9" s="50">
        <v>10</v>
      </c>
      <c r="BB9" s="50">
        <v>8</v>
      </c>
      <c r="BC9" s="50">
        <v>14</v>
      </c>
      <c r="BD9" s="39">
        <f t="shared" si="5"/>
        <v>89</v>
      </c>
    </row>
    <row r="10" spans="1:56" ht="25.5">
      <c r="A10" s="47" t="s">
        <v>67</v>
      </c>
      <c r="B10" s="48"/>
      <c r="C10" s="49"/>
      <c r="D10" s="49"/>
      <c r="E10" s="49"/>
      <c r="F10" s="49"/>
      <c r="G10" s="49"/>
      <c r="H10" s="50">
        <v>3</v>
      </c>
      <c r="I10" s="50">
        <v>4</v>
      </c>
      <c r="J10" s="50">
        <v>3</v>
      </c>
      <c r="K10" s="50">
        <v>4</v>
      </c>
      <c r="L10" s="50">
        <v>7</v>
      </c>
      <c r="M10" s="50">
        <v>9</v>
      </c>
      <c r="N10" s="39">
        <f t="shared" si="6"/>
        <v>30</v>
      </c>
      <c r="O10" s="51" t="s">
        <v>69</v>
      </c>
      <c r="P10" s="61">
        <v>6</v>
      </c>
      <c r="Q10" s="61">
        <v>4</v>
      </c>
      <c r="R10" s="61">
        <v>7</v>
      </c>
      <c r="S10" s="61">
        <v>6</v>
      </c>
      <c r="T10" s="61">
        <v>8</v>
      </c>
      <c r="U10" s="61">
        <v>8</v>
      </c>
      <c r="V10" s="50">
        <v>6</v>
      </c>
      <c r="W10" s="50">
        <v>2</v>
      </c>
      <c r="X10" s="50">
        <v>6</v>
      </c>
      <c r="Y10" s="50">
        <v>3</v>
      </c>
      <c r="Z10" s="50">
        <v>5</v>
      </c>
      <c r="AA10" s="50">
        <v>8</v>
      </c>
      <c r="AB10" s="39">
        <f t="shared" si="3"/>
        <v>69</v>
      </c>
      <c r="AC10" s="51" t="s">
        <v>69</v>
      </c>
      <c r="AD10" s="61">
        <v>5</v>
      </c>
      <c r="AE10" s="61">
        <v>4</v>
      </c>
      <c r="AF10" s="61">
        <v>5</v>
      </c>
      <c r="AG10" s="61">
        <v>7</v>
      </c>
      <c r="AH10" s="61">
        <v>9</v>
      </c>
      <c r="AI10" s="61">
        <v>4</v>
      </c>
      <c r="AJ10" s="50">
        <v>4</v>
      </c>
      <c r="AK10" s="50">
        <v>1</v>
      </c>
      <c r="AL10" s="50">
        <v>6</v>
      </c>
      <c r="AM10" s="50">
        <v>5</v>
      </c>
      <c r="AN10" s="50">
        <v>6</v>
      </c>
      <c r="AO10" s="50">
        <v>10</v>
      </c>
      <c r="AP10" s="39">
        <f t="shared" si="4"/>
        <v>66</v>
      </c>
      <c r="AQ10" s="47" t="s">
        <v>211</v>
      </c>
      <c r="AR10" s="60"/>
      <c r="AS10" s="61"/>
      <c r="AT10" s="61"/>
      <c r="AU10" s="61"/>
      <c r="AV10" s="61"/>
      <c r="AW10" s="61"/>
      <c r="AX10" s="50"/>
      <c r="AY10" s="50"/>
      <c r="AZ10" s="50">
        <v>1</v>
      </c>
      <c r="BA10" s="50">
        <v>10</v>
      </c>
      <c r="BB10" s="50">
        <v>3</v>
      </c>
      <c r="BC10" s="50">
        <v>3</v>
      </c>
      <c r="BD10" s="39">
        <f t="shared" si="5"/>
        <v>17</v>
      </c>
    </row>
    <row r="11" spans="1:56" ht="25.5">
      <c r="A11" s="51" t="s">
        <v>69</v>
      </c>
      <c r="B11" s="49"/>
      <c r="C11" s="49"/>
      <c r="D11" s="49"/>
      <c r="E11" s="49"/>
      <c r="F11" s="49"/>
      <c r="G11" s="49"/>
      <c r="H11" s="50">
        <v>7</v>
      </c>
      <c r="I11" s="50">
        <v>1</v>
      </c>
      <c r="J11" s="50">
        <v>3</v>
      </c>
      <c r="K11" s="50">
        <v>4</v>
      </c>
      <c r="L11" s="50">
        <v>7</v>
      </c>
      <c r="M11" s="50">
        <v>10</v>
      </c>
      <c r="N11" s="39">
        <f t="shared" si="6"/>
        <v>32</v>
      </c>
      <c r="O11" s="51" t="s">
        <v>71</v>
      </c>
      <c r="P11" s="61">
        <v>6</v>
      </c>
      <c r="Q11" s="61">
        <v>5</v>
      </c>
      <c r="R11" s="61">
        <v>7</v>
      </c>
      <c r="S11" s="61">
        <v>7</v>
      </c>
      <c r="T11" s="61">
        <v>8</v>
      </c>
      <c r="U11" s="61">
        <v>4</v>
      </c>
      <c r="V11" s="50">
        <v>8</v>
      </c>
      <c r="W11" s="50">
        <v>2</v>
      </c>
      <c r="X11" s="50">
        <v>7</v>
      </c>
      <c r="Y11" s="50">
        <v>4</v>
      </c>
      <c r="Z11" s="50">
        <v>7</v>
      </c>
      <c r="AA11" s="50">
        <v>9</v>
      </c>
      <c r="AB11" s="39">
        <f t="shared" si="3"/>
        <v>74</v>
      </c>
      <c r="AC11" s="51" t="s">
        <v>209</v>
      </c>
      <c r="AD11" s="61"/>
      <c r="AE11" s="61"/>
      <c r="AF11" s="61"/>
      <c r="AG11" s="61">
        <v>6</v>
      </c>
      <c r="AH11" s="61">
        <v>9</v>
      </c>
      <c r="AI11" s="61">
        <v>4</v>
      </c>
      <c r="AJ11" s="50">
        <v>9</v>
      </c>
      <c r="AK11" s="50">
        <v>1</v>
      </c>
      <c r="AL11" s="50">
        <v>6</v>
      </c>
      <c r="AM11" s="50">
        <v>6</v>
      </c>
      <c r="AN11" s="50">
        <v>6</v>
      </c>
      <c r="AO11" s="50">
        <v>10</v>
      </c>
      <c r="AP11" s="39">
        <f t="shared" si="4"/>
        <v>57</v>
      </c>
      <c r="AQ11" s="51" t="s">
        <v>69</v>
      </c>
      <c r="AR11" s="61">
        <v>7</v>
      </c>
      <c r="AS11" s="61">
        <v>6</v>
      </c>
      <c r="AT11" s="61">
        <v>4</v>
      </c>
      <c r="AU11" s="61">
        <v>7</v>
      </c>
      <c r="AV11" s="61">
        <v>4</v>
      </c>
      <c r="AW11" s="61">
        <v>9</v>
      </c>
      <c r="AX11" s="50">
        <v>6</v>
      </c>
      <c r="AY11" s="50">
        <v>4</v>
      </c>
      <c r="AZ11" s="50">
        <v>5</v>
      </c>
      <c r="BA11" s="50">
        <v>10</v>
      </c>
      <c r="BB11" s="50">
        <v>8</v>
      </c>
      <c r="BC11" s="50">
        <v>9</v>
      </c>
      <c r="BD11" s="39">
        <f t="shared" si="5"/>
        <v>79</v>
      </c>
    </row>
    <row r="12" spans="1:56" ht="25.5">
      <c r="A12" s="51" t="s">
        <v>71</v>
      </c>
      <c r="B12" s="49"/>
      <c r="C12" s="49"/>
      <c r="D12" s="49"/>
      <c r="E12" s="49"/>
      <c r="F12" s="49"/>
      <c r="G12" s="49"/>
      <c r="H12" s="50">
        <v>6</v>
      </c>
      <c r="I12" s="50">
        <v>2</v>
      </c>
      <c r="J12" s="50">
        <v>4</v>
      </c>
      <c r="K12" s="50">
        <v>4</v>
      </c>
      <c r="L12" s="50">
        <v>7</v>
      </c>
      <c r="M12" s="50">
        <v>10</v>
      </c>
      <c r="N12" s="39">
        <f t="shared" si="6"/>
        <v>33</v>
      </c>
      <c r="O12" s="51" t="s">
        <v>72</v>
      </c>
      <c r="P12" s="61">
        <v>6</v>
      </c>
      <c r="Q12" s="61">
        <v>5</v>
      </c>
      <c r="R12" s="61">
        <v>7</v>
      </c>
      <c r="S12" s="61">
        <v>6</v>
      </c>
      <c r="T12" s="61">
        <v>8</v>
      </c>
      <c r="U12" s="61">
        <v>8</v>
      </c>
      <c r="V12" s="50">
        <v>10</v>
      </c>
      <c r="W12" s="50">
        <v>2</v>
      </c>
      <c r="X12" s="50">
        <v>6</v>
      </c>
      <c r="Y12" s="50">
        <v>4</v>
      </c>
      <c r="Z12" s="50">
        <v>7</v>
      </c>
      <c r="AA12" s="50">
        <v>10</v>
      </c>
      <c r="AB12" s="53">
        <f t="shared" si="3"/>
        <v>79</v>
      </c>
      <c r="AC12" s="51" t="s">
        <v>71</v>
      </c>
      <c r="AD12" s="61">
        <v>6</v>
      </c>
      <c r="AE12" s="61">
        <v>4</v>
      </c>
      <c r="AF12" s="61">
        <v>4</v>
      </c>
      <c r="AG12" s="61">
        <v>6</v>
      </c>
      <c r="AH12" s="61">
        <v>9</v>
      </c>
      <c r="AI12" s="61">
        <v>4</v>
      </c>
      <c r="AJ12" s="50">
        <v>9</v>
      </c>
      <c r="AK12" s="50">
        <v>1</v>
      </c>
      <c r="AL12" s="50">
        <v>5</v>
      </c>
      <c r="AM12" s="50">
        <v>7</v>
      </c>
      <c r="AN12" s="50">
        <v>5</v>
      </c>
      <c r="AO12" s="50">
        <v>10</v>
      </c>
      <c r="AP12" s="39">
        <f t="shared" si="4"/>
        <v>70</v>
      </c>
      <c r="AQ12" s="51" t="s">
        <v>209</v>
      </c>
      <c r="AR12" s="61">
        <v>7</v>
      </c>
      <c r="AS12" s="61">
        <v>8</v>
      </c>
      <c r="AT12" s="61">
        <v>5</v>
      </c>
      <c r="AU12" s="61">
        <v>7</v>
      </c>
      <c r="AV12" s="61">
        <v>5</v>
      </c>
      <c r="AW12" s="61">
        <v>9</v>
      </c>
      <c r="AX12" s="50">
        <v>9</v>
      </c>
      <c r="AY12" s="50">
        <v>2</v>
      </c>
      <c r="AZ12" s="50">
        <v>6</v>
      </c>
      <c r="BA12" s="50">
        <v>10</v>
      </c>
      <c r="BB12" s="50">
        <v>8</v>
      </c>
      <c r="BC12" s="50">
        <v>14</v>
      </c>
      <c r="BD12" s="39">
        <f t="shared" si="5"/>
        <v>90</v>
      </c>
    </row>
    <row r="13" spans="1:56" ht="25.5">
      <c r="A13" s="51" t="s">
        <v>192</v>
      </c>
      <c r="B13" s="49"/>
      <c r="C13" s="49"/>
      <c r="D13" s="49"/>
      <c r="E13" s="49"/>
      <c r="F13" s="49"/>
      <c r="G13" s="49"/>
      <c r="H13" s="50"/>
      <c r="I13" s="50">
        <v>1</v>
      </c>
      <c r="J13" s="50"/>
      <c r="K13" s="50">
        <v>2</v>
      </c>
      <c r="L13" s="50"/>
      <c r="M13" s="50"/>
      <c r="N13" s="39">
        <f t="shared" si="6"/>
        <v>3</v>
      </c>
      <c r="O13" s="51" t="s">
        <v>73</v>
      </c>
      <c r="P13" s="61">
        <v>6</v>
      </c>
      <c r="Q13" s="61">
        <v>5</v>
      </c>
      <c r="R13" s="61">
        <v>6</v>
      </c>
      <c r="S13" s="61">
        <v>7</v>
      </c>
      <c r="T13" s="61">
        <v>6</v>
      </c>
      <c r="U13" s="61">
        <v>7</v>
      </c>
      <c r="V13" s="50">
        <v>10</v>
      </c>
      <c r="W13" s="50">
        <v>2</v>
      </c>
      <c r="X13" s="50">
        <v>7</v>
      </c>
      <c r="Y13" s="50">
        <v>4</v>
      </c>
      <c r="Z13" s="50">
        <v>6</v>
      </c>
      <c r="AA13" s="62">
        <v>8</v>
      </c>
      <c r="AB13" s="59">
        <f t="shared" si="3"/>
        <v>74</v>
      </c>
      <c r="AC13" s="51" t="s">
        <v>72</v>
      </c>
      <c r="AD13" s="61">
        <v>6</v>
      </c>
      <c r="AE13" s="61">
        <v>3</v>
      </c>
      <c r="AF13" s="61">
        <v>4</v>
      </c>
      <c r="AG13" s="61">
        <v>7</v>
      </c>
      <c r="AH13" s="61">
        <v>9</v>
      </c>
      <c r="AI13" s="61">
        <v>2</v>
      </c>
      <c r="AJ13" s="50">
        <v>8</v>
      </c>
      <c r="AK13" s="50">
        <v>1</v>
      </c>
      <c r="AL13" s="50">
        <v>3</v>
      </c>
      <c r="AM13" s="50">
        <v>5</v>
      </c>
      <c r="AN13" s="50">
        <v>6</v>
      </c>
      <c r="AO13" s="50">
        <v>9</v>
      </c>
      <c r="AP13" s="53">
        <f t="shared" si="4"/>
        <v>63</v>
      </c>
      <c r="AQ13" s="51" t="s">
        <v>71</v>
      </c>
      <c r="AR13" s="61">
        <v>6</v>
      </c>
      <c r="AS13" s="61">
        <v>8</v>
      </c>
      <c r="AT13" s="61">
        <v>4</v>
      </c>
      <c r="AU13" s="61">
        <v>5</v>
      </c>
      <c r="AV13" s="61">
        <v>5</v>
      </c>
      <c r="AW13" s="61">
        <v>9</v>
      </c>
      <c r="AX13" s="50">
        <v>9</v>
      </c>
      <c r="AY13" s="50">
        <v>2</v>
      </c>
      <c r="AZ13" s="50">
        <v>6</v>
      </c>
      <c r="BA13" s="50">
        <v>10</v>
      </c>
      <c r="BB13" s="50">
        <v>8</v>
      </c>
      <c r="BC13" s="50">
        <v>13</v>
      </c>
      <c r="BD13" s="53">
        <f t="shared" si="5"/>
        <v>85</v>
      </c>
    </row>
    <row r="14" spans="1:56" ht="25.5">
      <c r="A14" s="51" t="s">
        <v>193</v>
      </c>
      <c r="B14" s="49"/>
      <c r="C14" s="49"/>
      <c r="D14" s="49"/>
      <c r="E14" s="49"/>
      <c r="F14" s="49"/>
      <c r="G14" s="49"/>
      <c r="H14" s="50">
        <v>1</v>
      </c>
      <c r="I14" s="50">
        <v>1</v>
      </c>
      <c r="J14" s="50"/>
      <c r="K14" s="50"/>
      <c r="L14" s="50"/>
      <c r="M14" s="50"/>
      <c r="N14" s="39">
        <f t="shared" si="6"/>
        <v>2</v>
      </c>
      <c r="O14" s="51" t="s">
        <v>75</v>
      </c>
      <c r="P14" s="61">
        <v>6</v>
      </c>
      <c r="Q14" s="61">
        <v>5</v>
      </c>
      <c r="R14" s="61">
        <v>7</v>
      </c>
      <c r="S14" s="61">
        <v>7</v>
      </c>
      <c r="T14" s="61">
        <v>8</v>
      </c>
      <c r="U14" s="61">
        <v>7</v>
      </c>
      <c r="V14" s="50">
        <v>10</v>
      </c>
      <c r="W14" s="50">
        <v>2</v>
      </c>
      <c r="X14" s="50">
        <v>7</v>
      </c>
      <c r="Y14" s="50">
        <v>4</v>
      </c>
      <c r="Z14" s="50">
        <v>7</v>
      </c>
      <c r="AA14" s="50">
        <v>10</v>
      </c>
      <c r="AB14" s="39">
        <f t="shared" si="3"/>
        <v>80</v>
      </c>
      <c r="AC14" s="51" t="s">
        <v>73</v>
      </c>
      <c r="AD14" s="61">
        <v>5</v>
      </c>
      <c r="AE14" s="61"/>
      <c r="AF14" s="61">
        <v>5</v>
      </c>
      <c r="AG14" s="61">
        <v>6</v>
      </c>
      <c r="AH14" s="61">
        <v>9</v>
      </c>
      <c r="AI14" s="61">
        <v>4</v>
      </c>
      <c r="AJ14" s="50">
        <v>7</v>
      </c>
      <c r="AK14" s="50">
        <v>1</v>
      </c>
      <c r="AL14" s="50">
        <v>4</v>
      </c>
      <c r="AM14" s="50">
        <v>6</v>
      </c>
      <c r="AN14" s="50">
        <v>6</v>
      </c>
      <c r="AO14" s="62">
        <v>10</v>
      </c>
      <c r="AP14" s="59">
        <f t="shared" si="4"/>
        <v>63</v>
      </c>
      <c r="AQ14" s="51" t="s">
        <v>72</v>
      </c>
      <c r="AR14" s="61">
        <v>5</v>
      </c>
      <c r="AS14" s="61">
        <v>8</v>
      </c>
      <c r="AT14" s="61">
        <v>5</v>
      </c>
      <c r="AU14" s="61">
        <v>7</v>
      </c>
      <c r="AV14" s="61">
        <v>2</v>
      </c>
      <c r="AW14" s="61">
        <v>8</v>
      </c>
      <c r="AX14" s="50">
        <v>8</v>
      </c>
      <c r="AY14" s="50">
        <v>4</v>
      </c>
      <c r="AZ14" s="50">
        <v>6</v>
      </c>
      <c r="BA14" s="50">
        <v>10</v>
      </c>
      <c r="BB14" s="50">
        <v>6</v>
      </c>
      <c r="BC14" s="65">
        <v>13</v>
      </c>
      <c r="BD14" s="53">
        <f t="shared" si="5"/>
        <v>82</v>
      </c>
    </row>
    <row r="15" spans="1:56" ht="25.5">
      <c r="A15" s="51" t="s">
        <v>194</v>
      </c>
      <c r="B15" s="49"/>
      <c r="C15" s="49"/>
      <c r="D15" s="49"/>
      <c r="E15" s="49"/>
      <c r="F15" s="49"/>
      <c r="G15" s="49"/>
      <c r="H15" s="50">
        <v>3</v>
      </c>
      <c r="I15" s="50"/>
      <c r="J15" s="50">
        <v>1</v>
      </c>
      <c r="K15" s="50"/>
      <c r="L15" s="50"/>
      <c r="M15" s="50"/>
      <c r="N15" s="39">
        <f t="shared" si="6"/>
        <v>4</v>
      </c>
      <c r="O15" s="51" t="s">
        <v>203</v>
      </c>
      <c r="P15" s="61"/>
      <c r="Q15" s="61"/>
      <c r="R15" s="61"/>
      <c r="S15" s="61"/>
      <c r="T15" s="61"/>
      <c r="U15" s="61"/>
      <c r="V15" s="50"/>
      <c r="W15" s="50">
        <v>1</v>
      </c>
      <c r="X15" s="50"/>
      <c r="Y15" s="50"/>
      <c r="Z15" s="50"/>
      <c r="AA15" s="50"/>
      <c r="AB15" s="39">
        <f t="shared" si="3"/>
        <v>1</v>
      </c>
      <c r="AC15" s="51" t="s">
        <v>75</v>
      </c>
      <c r="AD15" s="61">
        <v>6</v>
      </c>
      <c r="AE15" s="61">
        <v>4</v>
      </c>
      <c r="AF15" s="61">
        <v>6</v>
      </c>
      <c r="AG15" s="61">
        <v>7</v>
      </c>
      <c r="AH15" s="61">
        <v>9</v>
      </c>
      <c r="AI15" s="61">
        <v>4</v>
      </c>
      <c r="AJ15" s="50">
        <v>9</v>
      </c>
      <c r="AK15" s="50">
        <v>1</v>
      </c>
      <c r="AL15" s="50">
        <v>6</v>
      </c>
      <c r="AM15" s="50">
        <v>6</v>
      </c>
      <c r="AN15" s="50">
        <v>6</v>
      </c>
      <c r="AO15" s="50">
        <v>10</v>
      </c>
      <c r="AP15" s="39">
        <f t="shared" si="4"/>
        <v>74</v>
      </c>
      <c r="AQ15" s="51" t="s">
        <v>73</v>
      </c>
      <c r="AR15" s="61">
        <v>7</v>
      </c>
      <c r="AS15" s="61">
        <v>7</v>
      </c>
      <c r="AT15" s="61">
        <v>4</v>
      </c>
      <c r="AU15" s="61">
        <v>7</v>
      </c>
      <c r="AV15" s="61">
        <v>5</v>
      </c>
      <c r="AW15" s="61">
        <v>9</v>
      </c>
      <c r="AX15" s="50">
        <v>6</v>
      </c>
      <c r="AY15" s="50">
        <v>4</v>
      </c>
      <c r="AZ15" s="50">
        <v>6</v>
      </c>
      <c r="BA15" s="50">
        <v>10</v>
      </c>
      <c r="BB15" s="50">
        <v>7</v>
      </c>
      <c r="BC15" s="66">
        <v>12</v>
      </c>
      <c r="BD15" s="59">
        <f t="shared" si="5"/>
        <v>84</v>
      </c>
    </row>
    <row r="16" spans="1:56" ht="38.25">
      <c r="A16" s="51" t="s">
        <v>72</v>
      </c>
      <c r="B16" s="49"/>
      <c r="C16" s="49"/>
      <c r="D16" s="49"/>
      <c r="E16" s="49"/>
      <c r="F16" s="49"/>
      <c r="G16" s="49"/>
      <c r="H16" s="50">
        <v>7</v>
      </c>
      <c r="I16" s="50">
        <v>4</v>
      </c>
      <c r="J16" s="50">
        <v>4</v>
      </c>
      <c r="K16" s="50">
        <v>4</v>
      </c>
      <c r="L16" s="50">
        <v>6</v>
      </c>
      <c r="M16" s="50">
        <v>10</v>
      </c>
      <c r="N16" s="39">
        <f t="shared" si="6"/>
        <v>35</v>
      </c>
      <c r="O16" s="51" t="s">
        <v>76</v>
      </c>
      <c r="P16" s="61">
        <v>6</v>
      </c>
      <c r="Q16" s="61">
        <v>5</v>
      </c>
      <c r="R16" s="61">
        <v>7</v>
      </c>
      <c r="S16" s="61">
        <v>7</v>
      </c>
      <c r="T16" s="61">
        <v>8</v>
      </c>
      <c r="U16" s="61">
        <v>8</v>
      </c>
      <c r="V16" s="50">
        <v>10</v>
      </c>
      <c r="W16" s="50">
        <v>2</v>
      </c>
      <c r="X16" s="50">
        <v>7</v>
      </c>
      <c r="Y16" s="50">
        <v>4</v>
      </c>
      <c r="Z16" s="50">
        <v>7</v>
      </c>
      <c r="AA16" s="50">
        <v>9</v>
      </c>
      <c r="AB16" s="39">
        <f t="shared" si="3"/>
        <v>80</v>
      </c>
      <c r="AC16" s="51" t="s">
        <v>76</v>
      </c>
      <c r="AD16" s="61">
        <v>6</v>
      </c>
      <c r="AE16" s="61">
        <v>4</v>
      </c>
      <c r="AF16" s="61">
        <v>5</v>
      </c>
      <c r="AG16" s="61">
        <v>7</v>
      </c>
      <c r="AH16" s="61">
        <v>9</v>
      </c>
      <c r="AI16" s="61">
        <v>4</v>
      </c>
      <c r="AJ16" s="50">
        <v>9</v>
      </c>
      <c r="AK16" s="50">
        <v>1</v>
      </c>
      <c r="AL16" s="50">
        <v>6</v>
      </c>
      <c r="AM16" s="50">
        <v>6</v>
      </c>
      <c r="AN16" s="50">
        <v>6</v>
      </c>
      <c r="AO16" s="50">
        <v>10</v>
      </c>
      <c r="AP16" s="39">
        <f t="shared" si="4"/>
        <v>73</v>
      </c>
      <c r="AQ16" s="51" t="s">
        <v>74</v>
      </c>
      <c r="AR16" s="61"/>
      <c r="AS16" s="61"/>
      <c r="AT16" s="61"/>
      <c r="AU16" s="61"/>
      <c r="AV16" s="61"/>
      <c r="AW16" s="61"/>
      <c r="AX16" s="50"/>
      <c r="AY16" s="50"/>
      <c r="AZ16" s="50">
        <v>1</v>
      </c>
      <c r="BA16" s="50">
        <v>10</v>
      </c>
      <c r="BB16" s="65">
        <v>7</v>
      </c>
      <c r="BC16" s="59">
        <v>14</v>
      </c>
      <c r="BD16" s="59">
        <f t="shared" si="5"/>
        <v>32</v>
      </c>
    </row>
    <row r="17" spans="1:56" ht="25.5">
      <c r="A17" s="51" t="s">
        <v>73</v>
      </c>
      <c r="B17" s="49"/>
      <c r="C17" s="49"/>
      <c r="D17" s="49"/>
      <c r="E17" s="49"/>
      <c r="F17" s="49"/>
      <c r="G17" s="49"/>
      <c r="H17" s="50">
        <v>7</v>
      </c>
      <c r="I17" s="50">
        <v>4</v>
      </c>
      <c r="J17" s="50">
        <v>4</v>
      </c>
      <c r="K17" s="50">
        <v>4</v>
      </c>
      <c r="L17" s="50">
        <v>7</v>
      </c>
      <c r="M17" s="50">
        <v>9</v>
      </c>
      <c r="N17" s="39">
        <f t="shared" si="6"/>
        <v>35</v>
      </c>
      <c r="O17" s="51" t="s">
        <v>77</v>
      </c>
      <c r="P17" s="61">
        <v>6</v>
      </c>
      <c r="Q17" s="61">
        <v>5</v>
      </c>
      <c r="R17" s="61">
        <v>7</v>
      </c>
      <c r="S17" s="61">
        <v>7</v>
      </c>
      <c r="T17" s="61">
        <v>7</v>
      </c>
      <c r="U17" s="61">
        <v>6</v>
      </c>
      <c r="V17" s="50"/>
      <c r="W17" s="50">
        <v>1</v>
      </c>
      <c r="X17" s="50">
        <v>7</v>
      </c>
      <c r="Y17" s="50">
        <v>3</v>
      </c>
      <c r="Z17" s="50">
        <v>6</v>
      </c>
      <c r="AA17" s="50">
        <v>8</v>
      </c>
      <c r="AB17" s="39">
        <f t="shared" si="3"/>
        <v>63</v>
      </c>
      <c r="AC17" s="51" t="s">
        <v>77</v>
      </c>
      <c r="AD17" s="61">
        <v>6</v>
      </c>
      <c r="AE17" s="61">
        <v>4</v>
      </c>
      <c r="AF17" s="61">
        <v>5</v>
      </c>
      <c r="AG17" s="61">
        <v>7</v>
      </c>
      <c r="AH17" s="61">
        <v>9</v>
      </c>
      <c r="AI17" s="61">
        <v>3</v>
      </c>
      <c r="AJ17" s="50">
        <v>8</v>
      </c>
      <c r="AK17" s="50">
        <v>1</v>
      </c>
      <c r="AL17" s="50">
        <v>5</v>
      </c>
      <c r="AM17" s="50">
        <v>6</v>
      </c>
      <c r="AN17" s="50">
        <v>6</v>
      </c>
      <c r="AO17" s="50">
        <v>9</v>
      </c>
      <c r="AP17" s="39">
        <f t="shared" si="4"/>
        <v>69</v>
      </c>
      <c r="AQ17" s="51" t="s">
        <v>75</v>
      </c>
      <c r="AR17" s="61">
        <v>7</v>
      </c>
      <c r="AS17" s="61">
        <v>8</v>
      </c>
      <c r="AT17" s="61">
        <v>5</v>
      </c>
      <c r="AU17" s="61">
        <v>7</v>
      </c>
      <c r="AV17" s="61">
        <v>5</v>
      </c>
      <c r="AW17" s="61">
        <v>9</v>
      </c>
      <c r="AX17" s="50">
        <v>9</v>
      </c>
      <c r="AY17" s="50">
        <v>4</v>
      </c>
      <c r="AZ17" s="50">
        <v>4</v>
      </c>
      <c r="BA17" s="50"/>
      <c r="BB17" s="65"/>
      <c r="BC17" s="54"/>
      <c r="BD17" s="59">
        <f t="shared" si="5"/>
        <v>58</v>
      </c>
    </row>
    <row r="18" spans="1:56" ht="25.5">
      <c r="A18" s="51" t="s">
        <v>75</v>
      </c>
      <c r="B18" s="49"/>
      <c r="C18" s="49"/>
      <c r="D18" s="49"/>
      <c r="E18" s="49"/>
      <c r="F18" s="49"/>
      <c r="G18" s="49"/>
      <c r="H18" s="50">
        <v>7</v>
      </c>
      <c r="I18" s="50">
        <v>4</v>
      </c>
      <c r="J18" s="50">
        <v>4</v>
      </c>
      <c r="K18" s="50">
        <v>4</v>
      </c>
      <c r="L18" s="50">
        <v>7</v>
      </c>
      <c r="M18" s="50">
        <v>10</v>
      </c>
      <c r="N18" s="39">
        <f>H18+I18+J18+K18+L18+M18</f>
        <v>36</v>
      </c>
      <c r="O18" s="51" t="s">
        <v>79</v>
      </c>
      <c r="P18" s="61">
        <v>6</v>
      </c>
      <c r="Q18" s="61">
        <v>5</v>
      </c>
      <c r="R18" s="61">
        <v>5</v>
      </c>
      <c r="S18" s="61">
        <v>7</v>
      </c>
      <c r="T18" s="61">
        <v>8</v>
      </c>
      <c r="U18" s="61">
        <v>8</v>
      </c>
      <c r="V18" s="50">
        <v>10</v>
      </c>
      <c r="W18" s="50">
        <v>1</v>
      </c>
      <c r="X18" s="50">
        <v>7</v>
      </c>
      <c r="Y18" s="50">
        <v>4</v>
      </c>
      <c r="Z18" s="50">
        <v>7</v>
      </c>
      <c r="AA18" s="50">
        <v>9</v>
      </c>
      <c r="AB18" s="39">
        <f t="shared" si="3"/>
        <v>77</v>
      </c>
      <c r="AC18" s="51" t="s">
        <v>79</v>
      </c>
      <c r="AD18" s="61">
        <v>6</v>
      </c>
      <c r="AE18" s="61">
        <v>4</v>
      </c>
      <c r="AF18" s="61">
        <v>6</v>
      </c>
      <c r="AG18" s="61">
        <v>7</v>
      </c>
      <c r="AH18" s="61">
        <v>8</v>
      </c>
      <c r="AI18" s="61">
        <v>3</v>
      </c>
      <c r="AJ18" s="50">
        <v>6</v>
      </c>
      <c r="AK18" s="50">
        <v>1</v>
      </c>
      <c r="AL18" s="50">
        <v>4</v>
      </c>
      <c r="AM18" s="50">
        <v>6</v>
      </c>
      <c r="AN18" s="50">
        <v>6</v>
      </c>
      <c r="AO18" s="50">
        <v>10</v>
      </c>
      <c r="AP18" s="39">
        <f t="shared" si="4"/>
        <v>67</v>
      </c>
      <c r="AQ18" s="51" t="s">
        <v>76</v>
      </c>
      <c r="AR18" s="61">
        <v>7</v>
      </c>
      <c r="AS18" s="61">
        <v>8</v>
      </c>
      <c r="AT18" s="61">
        <v>5</v>
      </c>
      <c r="AU18" s="61">
        <v>7</v>
      </c>
      <c r="AV18" s="61">
        <v>5</v>
      </c>
      <c r="AW18" s="61">
        <v>9</v>
      </c>
      <c r="AX18" s="50">
        <v>9</v>
      </c>
      <c r="AY18" s="50">
        <v>4</v>
      </c>
      <c r="AZ18" s="50">
        <v>6</v>
      </c>
      <c r="BA18" s="50">
        <v>10</v>
      </c>
      <c r="BB18" s="65">
        <v>8</v>
      </c>
      <c r="BC18" s="54">
        <v>14</v>
      </c>
      <c r="BD18" s="59">
        <f t="shared" si="5"/>
        <v>92</v>
      </c>
    </row>
    <row r="19" spans="1:56" ht="25.5">
      <c r="A19" s="51" t="s">
        <v>76</v>
      </c>
      <c r="B19" s="49"/>
      <c r="C19" s="49"/>
      <c r="D19" s="49"/>
      <c r="E19" s="49"/>
      <c r="F19" s="49"/>
      <c r="G19" s="49"/>
      <c r="H19" s="50">
        <v>7</v>
      </c>
      <c r="I19" s="50">
        <v>4</v>
      </c>
      <c r="J19" s="50">
        <v>4</v>
      </c>
      <c r="K19" s="50">
        <v>4</v>
      </c>
      <c r="L19" s="50">
        <v>7</v>
      </c>
      <c r="M19" s="50">
        <v>10</v>
      </c>
      <c r="N19" s="39">
        <f t="shared" si="6"/>
        <v>36</v>
      </c>
      <c r="O19" s="51" t="s">
        <v>80</v>
      </c>
      <c r="P19" s="61">
        <v>5</v>
      </c>
      <c r="Q19" s="61">
        <v>5</v>
      </c>
      <c r="R19" s="61">
        <v>4</v>
      </c>
      <c r="S19" s="61">
        <v>7</v>
      </c>
      <c r="T19" s="61">
        <v>8</v>
      </c>
      <c r="U19" s="61">
        <v>4</v>
      </c>
      <c r="V19" s="50">
        <v>7</v>
      </c>
      <c r="W19" s="50">
        <v>2</v>
      </c>
      <c r="X19" s="50">
        <v>5</v>
      </c>
      <c r="Y19" s="50">
        <v>4</v>
      </c>
      <c r="Z19" s="50">
        <v>6</v>
      </c>
      <c r="AA19" s="50">
        <v>7</v>
      </c>
      <c r="AB19" s="39">
        <f t="shared" si="3"/>
        <v>64</v>
      </c>
      <c r="AC19" s="51" t="s">
        <v>80</v>
      </c>
      <c r="AD19" s="61">
        <v>6</v>
      </c>
      <c r="AE19" s="61">
        <v>4</v>
      </c>
      <c r="AF19" s="61">
        <v>3</v>
      </c>
      <c r="AG19" s="61">
        <v>7</v>
      </c>
      <c r="AH19" s="61">
        <v>7</v>
      </c>
      <c r="AI19" s="61">
        <v>4</v>
      </c>
      <c r="AJ19" s="50">
        <v>5</v>
      </c>
      <c r="AK19" s="50">
        <v>1</v>
      </c>
      <c r="AL19" s="50">
        <v>4</v>
      </c>
      <c r="AM19" s="50">
        <v>5</v>
      </c>
      <c r="AN19" s="50">
        <v>5</v>
      </c>
      <c r="AO19" s="50">
        <v>9</v>
      </c>
      <c r="AP19" s="39">
        <f t="shared" si="4"/>
        <v>60</v>
      </c>
      <c r="AQ19" s="51" t="s">
        <v>77</v>
      </c>
      <c r="AR19" s="61">
        <v>6</v>
      </c>
      <c r="AS19" s="61">
        <v>8</v>
      </c>
      <c r="AT19" s="61">
        <v>5</v>
      </c>
      <c r="AU19" s="61">
        <v>5</v>
      </c>
      <c r="AV19" s="61">
        <v>4</v>
      </c>
      <c r="AW19" s="61">
        <v>7</v>
      </c>
      <c r="AX19" s="50">
        <v>9</v>
      </c>
      <c r="AY19" s="50">
        <v>4</v>
      </c>
      <c r="AZ19" s="50">
        <v>5</v>
      </c>
      <c r="BA19" s="50">
        <v>10</v>
      </c>
      <c r="BB19" s="65">
        <v>7</v>
      </c>
      <c r="BC19" s="54">
        <v>12</v>
      </c>
      <c r="BD19" s="59">
        <f t="shared" si="5"/>
        <v>82</v>
      </c>
    </row>
    <row r="20" spans="1:56" ht="25.5">
      <c r="A20" s="51" t="s">
        <v>77</v>
      </c>
      <c r="B20" s="49"/>
      <c r="C20" s="49"/>
      <c r="D20" s="49"/>
      <c r="E20" s="49"/>
      <c r="F20" s="49"/>
      <c r="G20" s="49"/>
      <c r="H20" s="50">
        <v>7</v>
      </c>
      <c r="I20" s="50">
        <v>4</v>
      </c>
      <c r="J20" s="50">
        <v>4</v>
      </c>
      <c r="K20" s="50">
        <v>4</v>
      </c>
      <c r="L20" s="50">
        <v>7</v>
      </c>
      <c r="M20" s="50">
        <v>10</v>
      </c>
      <c r="N20" s="39">
        <f t="shared" si="6"/>
        <v>36</v>
      </c>
      <c r="O20" s="51" t="s">
        <v>160</v>
      </c>
      <c r="P20" s="61">
        <v>6</v>
      </c>
      <c r="Q20" s="61">
        <v>4</v>
      </c>
      <c r="R20" s="61">
        <v>6</v>
      </c>
      <c r="S20" s="61">
        <v>1</v>
      </c>
      <c r="T20" s="61"/>
      <c r="U20" s="61"/>
      <c r="V20" s="50"/>
      <c r="W20" s="50"/>
      <c r="X20" s="50"/>
      <c r="Y20" s="50"/>
      <c r="Z20" s="50"/>
      <c r="AA20" s="50"/>
      <c r="AB20" s="39">
        <f t="shared" si="3"/>
        <v>17</v>
      </c>
      <c r="AC20" s="51" t="s">
        <v>81</v>
      </c>
      <c r="AD20" s="61">
        <v>6</v>
      </c>
      <c r="AE20" s="61">
        <v>4</v>
      </c>
      <c r="AF20" s="61">
        <v>6</v>
      </c>
      <c r="AG20" s="61">
        <v>7</v>
      </c>
      <c r="AH20" s="61">
        <v>9</v>
      </c>
      <c r="AI20" s="61">
        <v>4</v>
      </c>
      <c r="AJ20" s="50">
        <v>9</v>
      </c>
      <c r="AK20" s="50">
        <v>1</v>
      </c>
      <c r="AL20" s="50">
        <v>6</v>
      </c>
      <c r="AM20" s="50">
        <v>7</v>
      </c>
      <c r="AN20" s="50">
        <v>6</v>
      </c>
      <c r="AO20" s="50">
        <v>10</v>
      </c>
      <c r="AP20" s="39">
        <f t="shared" si="4"/>
        <v>75</v>
      </c>
      <c r="AQ20" s="51" t="s">
        <v>78</v>
      </c>
      <c r="AR20" s="61"/>
      <c r="AS20" s="61"/>
      <c r="AT20" s="61">
        <v>1</v>
      </c>
      <c r="AU20" s="61">
        <v>7</v>
      </c>
      <c r="AV20" s="61">
        <v>3</v>
      </c>
      <c r="AW20" s="61">
        <v>9</v>
      </c>
      <c r="AX20" s="50">
        <v>9</v>
      </c>
      <c r="AY20" s="50">
        <v>4</v>
      </c>
      <c r="AZ20" s="50">
        <v>6</v>
      </c>
      <c r="BA20" s="50">
        <v>10</v>
      </c>
      <c r="BB20" s="65">
        <v>8</v>
      </c>
      <c r="BC20" s="54">
        <v>13</v>
      </c>
      <c r="BD20" s="59">
        <f t="shared" si="5"/>
        <v>70</v>
      </c>
    </row>
    <row r="21" spans="1:56" ht="25.5">
      <c r="A21" s="51" t="s">
        <v>79</v>
      </c>
      <c r="B21" s="49"/>
      <c r="C21" s="49"/>
      <c r="D21" s="49"/>
      <c r="E21" s="49"/>
      <c r="F21" s="49"/>
      <c r="G21" s="49"/>
      <c r="H21" s="50">
        <v>4</v>
      </c>
      <c r="I21" s="50">
        <v>4</v>
      </c>
      <c r="J21" s="50">
        <v>4</v>
      </c>
      <c r="K21" s="50">
        <v>4</v>
      </c>
      <c r="L21" s="50">
        <v>7</v>
      </c>
      <c r="M21" s="50">
        <v>8</v>
      </c>
      <c r="N21" s="39">
        <f t="shared" si="6"/>
        <v>31</v>
      </c>
      <c r="O21" s="51" t="s">
        <v>81</v>
      </c>
      <c r="P21" s="61">
        <v>6</v>
      </c>
      <c r="Q21" s="61">
        <v>5</v>
      </c>
      <c r="R21" s="61">
        <v>7</v>
      </c>
      <c r="S21" s="61">
        <v>7</v>
      </c>
      <c r="T21" s="61">
        <v>8</v>
      </c>
      <c r="U21" s="61">
        <v>8</v>
      </c>
      <c r="V21" s="50">
        <v>10</v>
      </c>
      <c r="W21" s="50">
        <v>2</v>
      </c>
      <c r="X21" s="50">
        <v>7</v>
      </c>
      <c r="Y21" s="50">
        <v>4</v>
      </c>
      <c r="Z21" s="50">
        <v>7</v>
      </c>
      <c r="AA21" s="50">
        <v>10</v>
      </c>
      <c r="AB21" s="39">
        <f t="shared" si="3"/>
        <v>81</v>
      </c>
      <c r="AC21" s="51" t="s">
        <v>82</v>
      </c>
      <c r="AD21" s="61">
        <v>5</v>
      </c>
      <c r="AE21" s="61">
        <v>4</v>
      </c>
      <c r="AF21" s="61">
        <v>4</v>
      </c>
      <c r="AG21" s="61">
        <v>7</v>
      </c>
      <c r="AH21" s="61">
        <v>9</v>
      </c>
      <c r="AI21" s="61">
        <v>4</v>
      </c>
      <c r="AJ21" s="50">
        <v>9</v>
      </c>
      <c r="AK21" s="50"/>
      <c r="AL21" s="50">
        <v>6</v>
      </c>
      <c r="AM21" s="50">
        <v>7</v>
      </c>
      <c r="AN21" s="50">
        <v>6</v>
      </c>
      <c r="AO21" s="50">
        <v>10</v>
      </c>
      <c r="AP21" s="39">
        <f t="shared" si="4"/>
        <v>71</v>
      </c>
      <c r="AQ21" s="51" t="s">
        <v>79</v>
      </c>
      <c r="AR21" s="61">
        <v>7</v>
      </c>
      <c r="AS21" s="61">
        <v>8</v>
      </c>
      <c r="AT21" s="61">
        <v>5</v>
      </c>
      <c r="AU21" s="61">
        <v>6</v>
      </c>
      <c r="AV21" s="61">
        <v>5</v>
      </c>
      <c r="AW21" s="61">
        <v>7</v>
      </c>
      <c r="AX21" s="50">
        <v>8</v>
      </c>
      <c r="AY21" s="50">
        <v>1</v>
      </c>
      <c r="AZ21" s="50">
        <v>6</v>
      </c>
      <c r="BA21" s="50">
        <v>10</v>
      </c>
      <c r="BB21" s="50">
        <v>8</v>
      </c>
      <c r="BC21" s="67">
        <v>14</v>
      </c>
      <c r="BD21" s="39">
        <f t="shared" si="5"/>
        <v>85</v>
      </c>
    </row>
    <row r="22" spans="1:56" ht="25.5">
      <c r="A22" s="51" t="s">
        <v>195</v>
      </c>
      <c r="B22" s="49"/>
      <c r="C22" s="49"/>
      <c r="D22" s="49"/>
      <c r="E22" s="49"/>
      <c r="F22" s="49"/>
      <c r="G22" s="49"/>
      <c r="H22" s="50"/>
      <c r="I22" s="50"/>
      <c r="J22" s="50"/>
      <c r="K22" s="50">
        <v>2</v>
      </c>
      <c r="L22" s="50"/>
      <c r="M22" s="50"/>
      <c r="N22" s="39">
        <f t="shared" si="6"/>
        <v>2</v>
      </c>
      <c r="O22" s="51" t="s">
        <v>82</v>
      </c>
      <c r="P22" s="61">
        <v>6</v>
      </c>
      <c r="Q22" s="61">
        <v>5</v>
      </c>
      <c r="R22" s="61">
        <v>7</v>
      </c>
      <c r="S22" s="61">
        <v>7</v>
      </c>
      <c r="T22" s="61">
        <v>8</v>
      </c>
      <c r="U22" s="61">
        <v>7</v>
      </c>
      <c r="V22" s="50">
        <v>10</v>
      </c>
      <c r="W22" s="50">
        <v>2</v>
      </c>
      <c r="X22" s="50">
        <v>7</v>
      </c>
      <c r="Y22" s="50">
        <v>4</v>
      </c>
      <c r="Z22" s="50">
        <v>7</v>
      </c>
      <c r="AA22" s="50">
        <v>10</v>
      </c>
      <c r="AB22" s="39">
        <f t="shared" si="3"/>
        <v>80</v>
      </c>
      <c r="AC22" s="51" t="s">
        <v>161</v>
      </c>
      <c r="AD22" s="61">
        <v>5</v>
      </c>
      <c r="AE22" s="61"/>
      <c r="AF22" s="61">
        <v>4</v>
      </c>
      <c r="AG22" s="61">
        <v>5</v>
      </c>
      <c r="AH22" s="61">
        <v>3</v>
      </c>
      <c r="AI22" s="61">
        <v>2</v>
      </c>
      <c r="AJ22" s="50">
        <v>3</v>
      </c>
      <c r="AK22" s="50"/>
      <c r="AL22" s="50">
        <v>2</v>
      </c>
      <c r="AM22" s="50"/>
      <c r="AN22" s="50"/>
      <c r="AO22" s="50"/>
      <c r="AP22" s="39">
        <f t="shared" si="4"/>
        <v>24</v>
      </c>
      <c r="AQ22" s="51" t="s">
        <v>80</v>
      </c>
      <c r="AR22" s="61">
        <v>7</v>
      </c>
      <c r="AS22" s="61">
        <v>7</v>
      </c>
      <c r="AT22" s="61">
        <v>5</v>
      </c>
      <c r="AU22" s="61">
        <v>7</v>
      </c>
      <c r="AV22" s="61">
        <v>5</v>
      </c>
      <c r="AW22" s="61">
        <v>7</v>
      </c>
      <c r="AX22" s="50">
        <v>8</v>
      </c>
      <c r="AY22" s="50">
        <v>4</v>
      </c>
      <c r="AZ22" s="50">
        <v>6</v>
      </c>
      <c r="BA22" s="50">
        <v>10</v>
      </c>
      <c r="BB22" s="50">
        <v>6</v>
      </c>
      <c r="BC22" s="50">
        <v>12</v>
      </c>
      <c r="BD22" s="39">
        <f t="shared" si="5"/>
        <v>84</v>
      </c>
    </row>
    <row r="23" spans="1:56" ht="25.5">
      <c r="A23" s="51" t="s">
        <v>80</v>
      </c>
      <c r="B23" s="49"/>
      <c r="C23" s="49"/>
      <c r="D23" s="49"/>
      <c r="E23" s="49"/>
      <c r="F23" s="49"/>
      <c r="G23" s="49"/>
      <c r="H23" s="50">
        <v>7</v>
      </c>
      <c r="I23" s="50">
        <v>4</v>
      </c>
      <c r="J23" s="50">
        <v>3</v>
      </c>
      <c r="K23" s="50">
        <v>2</v>
      </c>
      <c r="L23" s="50">
        <v>7</v>
      </c>
      <c r="M23" s="50">
        <v>10</v>
      </c>
      <c r="N23" s="39">
        <f t="shared" si="6"/>
        <v>33</v>
      </c>
      <c r="O23" s="51" t="s">
        <v>161</v>
      </c>
      <c r="P23" s="61">
        <v>6</v>
      </c>
      <c r="Q23" s="61">
        <v>4</v>
      </c>
      <c r="R23" s="61">
        <v>7</v>
      </c>
      <c r="S23" s="61">
        <v>7</v>
      </c>
      <c r="T23" s="61">
        <v>7</v>
      </c>
      <c r="U23" s="61">
        <v>8</v>
      </c>
      <c r="V23" s="50">
        <v>8</v>
      </c>
      <c r="W23" s="50">
        <v>2</v>
      </c>
      <c r="X23" s="50">
        <v>7</v>
      </c>
      <c r="Y23" s="50">
        <v>3</v>
      </c>
      <c r="Z23" s="50">
        <v>7</v>
      </c>
      <c r="AA23" s="50">
        <v>7</v>
      </c>
      <c r="AB23" s="39">
        <f t="shared" si="3"/>
        <v>73</v>
      </c>
      <c r="AC23" s="51" t="s">
        <v>83</v>
      </c>
      <c r="AD23" s="61">
        <v>6</v>
      </c>
      <c r="AE23" s="61">
        <v>4</v>
      </c>
      <c r="AF23" s="61">
        <v>6</v>
      </c>
      <c r="AG23" s="61">
        <v>7</v>
      </c>
      <c r="AH23" s="61">
        <v>9</v>
      </c>
      <c r="AI23" s="61">
        <v>4</v>
      </c>
      <c r="AJ23" s="50">
        <v>9</v>
      </c>
      <c r="AK23" s="50">
        <v>1</v>
      </c>
      <c r="AL23" s="50">
        <v>6</v>
      </c>
      <c r="AM23" s="50">
        <v>5</v>
      </c>
      <c r="AN23" s="50">
        <v>6</v>
      </c>
      <c r="AO23" s="50">
        <v>10</v>
      </c>
      <c r="AP23" s="39">
        <f t="shared" si="4"/>
        <v>73</v>
      </c>
      <c r="AQ23" s="51" t="s">
        <v>81</v>
      </c>
      <c r="AR23" s="61">
        <v>7</v>
      </c>
      <c r="AS23" s="61">
        <v>8</v>
      </c>
      <c r="AT23" s="61">
        <v>5</v>
      </c>
      <c r="AU23" s="61">
        <v>7</v>
      </c>
      <c r="AV23" s="61">
        <v>5</v>
      </c>
      <c r="AW23" s="61">
        <v>9</v>
      </c>
      <c r="AX23" s="50">
        <v>8</v>
      </c>
      <c r="AY23" s="50">
        <v>4</v>
      </c>
      <c r="AZ23" s="50">
        <v>6</v>
      </c>
      <c r="BA23" s="50">
        <v>10</v>
      </c>
      <c r="BB23" s="50">
        <v>8</v>
      </c>
      <c r="BC23" s="50">
        <v>13</v>
      </c>
      <c r="BD23" s="39">
        <f t="shared" si="5"/>
        <v>90</v>
      </c>
    </row>
    <row r="24" spans="1:56" ht="25.5">
      <c r="A24" s="51" t="s">
        <v>160</v>
      </c>
      <c r="B24" s="49"/>
      <c r="C24" s="49"/>
      <c r="D24" s="49"/>
      <c r="E24" s="49"/>
      <c r="F24" s="49"/>
      <c r="G24" s="49"/>
      <c r="H24" s="50">
        <v>7</v>
      </c>
      <c r="I24" s="50">
        <v>4</v>
      </c>
      <c r="J24" s="50">
        <v>3</v>
      </c>
      <c r="K24" s="50">
        <v>4</v>
      </c>
      <c r="L24" s="50">
        <v>7</v>
      </c>
      <c r="M24" s="50">
        <v>8</v>
      </c>
      <c r="N24" s="39">
        <f t="shared" si="6"/>
        <v>33</v>
      </c>
      <c r="O24" s="51" t="s">
        <v>83</v>
      </c>
      <c r="P24" s="61">
        <v>6</v>
      </c>
      <c r="Q24" s="61">
        <v>5</v>
      </c>
      <c r="R24" s="61">
        <v>7</v>
      </c>
      <c r="S24" s="61">
        <v>7</v>
      </c>
      <c r="T24" s="61">
        <v>8</v>
      </c>
      <c r="U24" s="61">
        <v>8</v>
      </c>
      <c r="V24" s="50">
        <v>10</v>
      </c>
      <c r="W24" s="50">
        <v>2</v>
      </c>
      <c r="X24" s="50">
        <v>7</v>
      </c>
      <c r="Y24" s="50">
        <v>4</v>
      </c>
      <c r="Z24" s="50">
        <v>6</v>
      </c>
      <c r="AA24" s="50">
        <v>10</v>
      </c>
      <c r="AB24" s="39">
        <f t="shared" si="3"/>
        <v>80</v>
      </c>
      <c r="AC24" s="51" t="s">
        <v>84</v>
      </c>
      <c r="AD24" s="61">
        <v>6</v>
      </c>
      <c r="AE24" s="61">
        <v>4</v>
      </c>
      <c r="AF24" s="61">
        <v>6</v>
      </c>
      <c r="AG24" s="61">
        <v>7</v>
      </c>
      <c r="AH24" s="61">
        <v>9</v>
      </c>
      <c r="AI24" s="61">
        <v>4</v>
      </c>
      <c r="AJ24" s="50">
        <v>7</v>
      </c>
      <c r="AK24" s="50">
        <v>1</v>
      </c>
      <c r="AL24" s="50">
        <v>6</v>
      </c>
      <c r="AM24" s="50">
        <v>6</v>
      </c>
      <c r="AN24" s="50">
        <v>6</v>
      </c>
      <c r="AO24" s="50">
        <v>10</v>
      </c>
      <c r="AP24" s="39">
        <f t="shared" si="4"/>
        <v>72</v>
      </c>
      <c r="AQ24" s="51" t="s">
        <v>82</v>
      </c>
      <c r="AR24" s="61">
        <v>7</v>
      </c>
      <c r="AS24" s="61">
        <v>8</v>
      </c>
      <c r="AT24" s="61">
        <v>3</v>
      </c>
      <c r="AU24" s="61"/>
      <c r="AV24" s="61"/>
      <c r="AW24" s="61"/>
      <c r="AX24" s="50"/>
      <c r="AY24" s="50"/>
      <c r="AZ24" s="50"/>
      <c r="BA24" s="50"/>
      <c r="BB24" s="50">
        <v>5</v>
      </c>
      <c r="BC24" s="50">
        <v>14</v>
      </c>
      <c r="BD24" s="39">
        <f t="shared" si="5"/>
        <v>37</v>
      </c>
    </row>
    <row r="25" spans="1:56" ht="25.5">
      <c r="A25" s="51" t="s">
        <v>81</v>
      </c>
      <c r="B25" s="49"/>
      <c r="C25" s="49"/>
      <c r="D25" s="49"/>
      <c r="E25" s="49"/>
      <c r="F25" s="49"/>
      <c r="G25" s="49"/>
      <c r="H25" s="50">
        <v>7</v>
      </c>
      <c r="I25" s="50">
        <v>4</v>
      </c>
      <c r="J25" s="50">
        <v>4</v>
      </c>
      <c r="K25" s="50">
        <v>4</v>
      </c>
      <c r="L25" s="50">
        <v>7</v>
      </c>
      <c r="M25" s="50">
        <v>10</v>
      </c>
      <c r="N25" s="39">
        <f t="shared" si="6"/>
        <v>36</v>
      </c>
      <c r="O25" s="51" t="s">
        <v>84</v>
      </c>
      <c r="P25" s="61">
        <v>6</v>
      </c>
      <c r="Q25" s="61">
        <v>5</v>
      </c>
      <c r="R25" s="61">
        <v>7</v>
      </c>
      <c r="S25" s="61">
        <v>6</v>
      </c>
      <c r="T25" s="61">
        <v>7</v>
      </c>
      <c r="U25" s="61">
        <v>8</v>
      </c>
      <c r="V25" s="50">
        <v>9</v>
      </c>
      <c r="W25" s="50">
        <v>1</v>
      </c>
      <c r="X25" s="50">
        <v>7</v>
      </c>
      <c r="Y25" s="50">
        <v>4</v>
      </c>
      <c r="Z25" s="50">
        <v>6</v>
      </c>
      <c r="AA25" s="50">
        <v>7</v>
      </c>
      <c r="AB25" s="39">
        <f t="shared" si="3"/>
        <v>73</v>
      </c>
      <c r="AC25" s="51" t="s">
        <v>85</v>
      </c>
      <c r="AD25" s="61">
        <v>6</v>
      </c>
      <c r="AE25" s="61">
        <v>4</v>
      </c>
      <c r="AF25" s="61">
        <v>5</v>
      </c>
      <c r="AG25" s="61">
        <v>7</v>
      </c>
      <c r="AH25" s="61">
        <v>9</v>
      </c>
      <c r="AI25" s="61">
        <v>4</v>
      </c>
      <c r="AJ25" s="50">
        <v>9</v>
      </c>
      <c r="AK25" s="50"/>
      <c r="AL25" s="50">
        <v>5</v>
      </c>
      <c r="AM25" s="50">
        <v>6</v>
      </c>
      <c r="AN25" s="50">
        <v>6</v>
      </c>
      <c r="AO25" s="50">
        <v>10</v>
      </c>
      <c r="AP25" s="39">
        <f t="shared" si="4"/>
        <v>71</v>
      </c>
      <c r="AQ25" s="51" t="s">
        <v>83</v>
      </c>
      <c r="AR25" s="61">
        <v>7</v>
      </c>
      <c r="AS25" s="61">
        <v>8</v>
      </c>
      <c r="AT25" s="61">
        <v>5</v>
      </c>
      <c r="AU25" s="61">
        <v>7</v>
      </c>
      <c r="AV25" s="61">
        <v>5</v>
      </c>
      <c r="AW25" s="61">
        <v>9</v>
      </c>
      <c r="AX25" s="50">
        <v>9</v>
      </c>
      <c r="AY25" s="50">
        <v>4</v>
      </c>
      <c r="AZ25" s="50">
        <v>6</v>
      </c>
      <c r="BA25" s="50">
        <v>10</v>
      </c>
      <c r="BB25" s="50">
        <v>8</v>
      </c>
      <c r="BC25" s="50">
        <v>14</v>
      </c>
      <c r="BD25" s="39">
        <f t="shared" si="5"/>
        <v>92</v>
      </c>
    </row>
    <row r="26" spans="1:56" ht="25.5">
      <c r="A26" s="51" t="s">
        <v>82</v>
      </c>
      <c r="B26" s="49"/>
      <c r="C26" s="49"/>
      <c r="D26" s="49"/>
      <c r="E26" s="49"/>
      <c r="F26" s="49"/>
      <c r="G26" s="49"/>
      <c r="H26" s="50">
        <v>7</v>
      </c>
      <c r="I26" s="50">
        <v>4</v>
      </c>
      <c r="J26" s="50">
        <v>4</v>
      </c>
      <c r="K26" s="50">
        <v>4</v>
      </c>
      <c r="L26" s="50">
        <v>7</v>
      </c>
      <c r="M26" s="50">
        <v>10</v>
      </c>
      <c r="N26" s="39">
        <f t="shared" si="6"/>
        <v>36</v>
      </c>
      <c r="O26" s="51" t="s">
        <v>85</v>
      </c>
      <c r="P26" s="61">
        <v>6</v>
      </c>
      <c r="Q26" s="61">
        <v>5</v>
      </c>
      <c r="R26" s="61">
        <v>7</v>
      </c>
      <c r="S26" s="61">
        <v>7</v>
      </c>
      <c r="T26" s="61">
        <v>8</v>
      </c>
      <c r="U26" s="61">
        <v>8</v>
      </c>
      <c r="V26" s="50">
        <v>9</v>
      </c>
      <c r="W26" s="50">
        <v>2</v>
      </c>
      <c r="X26" s="50">
        <v>7</v>
      </c>
      <c r="Y26" s="50">
        <v>4</v>
      </c>
      <c r="Z26" s="50">
        <v>7</v>
      </c>
      <c r="AA26" s="50">
        <v>9</v>
      </c>
      <c r="AB26" s="39">
        <f t="shared" si="3"/>
        <v>79</v>
      </c>
      <c r="AC26" s="51" t="s">
        <v>86</v>
      </c>
      <c r="AD26" s="61">
        <v>6</v>
      </c>
      <c r="AE26" s="61">
        <v>4</v>
      </c>
      <c r="AF26" s="61">
        <v>6</v>
      </c>
      <c r="AG26" s="61">
        <v>7</v>
      </c>
      <c r="AH26" s="61">
        <v>6</v>
      </c>
      <c r="AI26" s="61">
        <v>3</v>
      </c>
      <c r="AJ26" s="50">
        <v>9</v>
      </c>
      <c r="AK26" s="50">
        <v>1</v>
      </c>
      <c r="AL26" s="50">
        <v>5</v>
      </c>
      <c r="AM26" s="50">
        <v>5</v>
      </c>
      <c r="AN26" s="50">
        <v>4</v>
      </c>
      <c r="AO26" s="50">
        <v>1</v>
      </c>
      <c r="AP26" s="39">
        <f t="shared" si="4"/>
        <v>57</v>
      </c>
      <c r="AQ26" s="51" t="s">
        <v>84</v>
      </c>
      <c r="AR26" s="61">
        <v>7</v>
      </c>
      <c r="AS26" s="61">
        <v>8</v>
      </c>
      <c r="AT26" s="61">
        <v>5</v>
      </c>
      <c r="AU26" s="61">
        <v>7</v>
      </c>
      <c r="AV26" s="61">
        <v>5</v>
      </c>
      <c r="AW26" s="61">
        <v>9</v>
      </c>
      <c r="AX26" s="50">
        <v>9</v>
      </c>
      <c r="AY26" s="50">
        <v>4</v>
      </c>
      <c r="AZ26" s="50">
        <v>6</v>
      </c>
      <c r="BA26" s="50">
        <v>8</v>
      </c>
      <c r="BB26" s="50">
        <v>5</v>
      </c>
      <c r="BC26" s="50">
        <v>9</v>
      </c>
      <c r="BD26" s="39">
        <f t="shared" si="5"/>
        <v>82</v>
      </c>
    </row>
    <row r="27" spans="1:56" ht="25.5">
      <c r="A27" s="51" t="s">
        <v>161</v>
      </c>
      <c r="B27" s="49"/>
      <c r="C27" s="49"/>
      <c r="D27" s="49"/>
      <c r="E27" s="49"/>
      <c r="F27" s="49"/>
      <c r="G27" s="49"/>
      <c r="H27" s="50">
        <v>7</v>
      </c>
      <c r="I27" s="50">
        <v>4</v>
      </c>
      <c r="J27" s="50">
        <v>4</v>
      </c>
      <c r="K27" s="50">
        <v>4</v>
      </c>
      <c r="L27" s="50">
        <v>7</v>
      </c>
      <c r="M27" s="50">
        <v>8</v>
      </c>
      <c r="N27" s="39">
        <f t="shared" si="6"/>
        <v>34</v>
      </c>
      <c r="O27" s="51" t="s">
        <v>86</v>
      </c>
      <c r="P27" s="61">
        <v>5</v>
      </c>
      <c r="Q27" s="61">
        <v>4</v>
      </c>
      <c r="R27" s="61">
        <v>7</v>
      </c>
      <c r="S27" s="61">
        <v>7</v>
      </c>
      <c r="T27" s="61">
        <v>7</v>
      </c>
      <c r="U27" s="61">
        <v>6</v>
      </c>
      <c r="V27" s="50">
        <v>10</v>
      </c>
      <c r="W27" s="50">
        <v>1</v>
      </c>
      <c r="X27" s="50">
        <v>5</v>
      </c>
      <c r="Y27" s="50">
        <v>3</v>
      </c>
      <c r="Z27" s="50">
        <v>7</v>
      </c>
      <c r="AA27" s="50">
        <v>10</v>
      </c>
      <c r="AB27" s="39">
        <f t="shared" si="3"/>
        <v>72</v>
      </c>
      <c r="AC27" s="51" t="s">
        <v>87</v>
      </c>
      <c r="AD27" s="61">
        <v>5</v>
      </c>
      <c r="AE27" s="61">
        <v>3</v>
      </c>
      <c r="AF27" s="61">
        <v>4</v>
      </c>
      <c r="AG27" s="61">
        <v>6</v>
      </c>
      <c r="AH27" s="61">
        <v>8</v>
      </c>
      <c r="AI27" s="61">
        <v>3</v>
      </c>
      <c r="AJ27" s="50">
        <v>9</v>
      </c>
      <c r="AK27" s="50"/>
      <c r="AL27" s="50">
        <v>4</v>
      </c>
      <c r="AM27" s="50">
        <v>5</v>
      </c>
      <c r="AN27" s="50">
        <v>5</v>
      </c>
      <c r="AO27" s="50">
        <v>9</v>
      </c>
      <c r="AP27" s="39">
        <f t="shared" si="4"/>
        <v>61</v>
      </c>
      <c r="AQ27" s="51" t="s">
        <v>85</v>
      </c>
      <c r="AR27" s="61">
        <v>6</v>
      </c>
      <c r="AS27" s="61">
        <v>8</v>
      </c>
      <c r="AT27" s="61">
        <v>5</v>
      </c>
      <c r="AU27" s="61">
        <v>6</v>
      </c>
      <c r="AV27" s="61">
        <v>4</v>
      </c>
      <c r="AW27" s="61">
        <v>9</v>
      </c>
      <c r="AX27" s="50">
        <v>8</v>
      </c>
      <c r="AY27" s="50">
        <v>4</v>
      </c>
      <c r="AZ27" s="50">
        <v>6</v>
      </c>
      <c r="BA27" s="50">
        <v>10</v>
      </c>
      <c r="BB27" s="50">
        <v>8</v>
      </c>
      <c r="BC27" s="50">
        <v>12</v>
      </c>
      <c r="BD27" s="39">
        <f t="shared" si="5"/>
        <v>86</v>
      </c>
    </row>
    <row r="28" spans="1:56" ht="25.5">
      <c r="A28" s="51" t="s">
        <v>83</v>
      </c>
      <c r="B28" s="49"/>
      <c r="C28" s="49"/>
      <c r="D28" s="49"/>
      <c r="E28" s="49"/>
      <c r="F28" s="49"/>
      <c r="G28" s="49"/>
      <c r="H28" s="50">
        <v>7</v>
      </c>
      <c r="I28" s="50">
        <v>4</v>
      </c>
      <c r="J28" s="50">
        <v>4</v>
      </c>
      <c r="K28" s="50">
        <v>3</v>
      </c>
      <c r="L28" s="50">
        <v>7</v>
      </c>
      <c r="M28" s="50">
        <v>10</v>
      </c>
      <c r="N28" s="39">
        <f t="shared" si="6"/>
        <v>35</v>
      </c>
      <c r="O28" s="51" t="s">
        <v>87</v>
      </c>
      <c r="P28" s="61">
        <v>4</v>
      </c>
      <c r="Q28" s="61">
        <v>4</v>
      </c>
      <c r="R28" s="61">
        <v>6</v>
      </c>
      <c r="S28" s="61">
        <v>4</v>
      </c>
      <c r="T28" s="61">
        <v>5</v>
      </c>
      <c r="U28" s="61">
        <v>6</v>
      </c>
      <c r="V28" s="50">
        <v>7</v>
      </c>
      <c r="W28" s="50">
        <v>2</v>
      </c>
      <c r="X28" s="50">
        <v>7</v>
      </c>
      <c r="Y28" s="50">
        <v>2</v>
      </c>
      <c r="Z28" s="50">
        <v>6</v>
      </c>
      <c r="AA28" s="50">
        <v>8</v>
      </c>
      <c r="AB28" s="39">
        <f t="shared" si="3"/>
        <v>61</v>
      </c>
      <c r="AC28" s="51" t="s">
        <v>88</v>
      </c>
      <c r="AD28" s="61">
        <v>6</v>
      </c>
      <c r="AE28" s="61">
        <v>4</v>
      </c>
      <c r="AF28" s="61">
        <v>5</v>
      </c>
      <c r="AG28" s="61">
        <v>7</v>
      </c>
      <c r="AH28" s="61">
        <v>9</v>
      </c>
      <c r="AI28" s="61">
        <v>4</v>
      </c>
      <c r="AJ28" s="50">
        <v>9</v>
      </c>
      <c r="AK28" s="50">
        <v>1</v>
      </c>
      <c r="AL28" s="50">
        <v>5</v>
      </c>
      <c r="AM28" s="50">
        <v>6</v>
      </c>
      <c r="AN28" s="50">
        <v>6</v>
      </c>
      <c r="AO28" s="50">
        <v>10</v>
      </c>
      <c r="AP28" s="39">
        <f t="shared" si="4"/>
        <v>72</v>
      </c>
      <c r="AQ28" s="51" t="s">
        <v>86</v>
      </c>
      <c r="AR28" s="61">
        <v>5</v>
      </c>
      <c r="AS28" s="61">
        <v>7</v>
      </c>
      <c r="AT28" s="61">
        <v>4</v>
      </c>
      <c r="AU28" s="61">
        <v>7</v>
      </c>
      <c r="AV28" s="61">
        <v>5</v>
      </c>
      <c r="AW28" s="61">
        <v>9</v>
      </c>
      <c r="AX28" s="50">
        <v>8</v>
      </c>
      <c r="AY28" s="50">
        <v>4</v>
      </c>
      <c r="AZ28" s="50">
        <v>6</v>
      </c>
      <c r="BA28" s="50">
        <v>9</v>
      </c>
      <c r="BB28" s="50">
        <v>8</v>
      </c>
      <c r="BC28" s="50">
        <v>14</v>
      </c>
      <c r="BD28" s="39">
        <f t="shared" si="5"/>
        <v>86</v>
      </c>
    </row>
    <row r="29" spans="1:56" ht="25.5">
      <c r="A29" s="51" t="s">
        <v>84</v>
      </c>
      <c r="B29" s="49"/>
      <c r="C29" s="49"/>
      <c r="D29" s="49"/>
      <c r="E29" s="49"/>
      <c r="F29" s="49"/>
      <c r="G29" s="49"/>
      <c r="H29" s="50">
        <v>7</v>
      </c>
      <c r="I29" s="50">
        <v>4</v>
      </c>
      <c r="J29" s="50">
        <v>4</v>
      </c>
      <c r="K29" s="50">
        <v>4</v>
      </c>
      <c r="L29" s="50">
        <v>7</v>
      </c>
      <c r="M29" s="50">
        <v>10</v>
      </c>
      <c r="N29" s="39">
        <f t="shared" si="6"/>
        <v>36</v>
      </c>
      <c r="O29" s="51" t="s">
        <v>88</v>
      </c>
      <c r="P29" s="61">
        <v>6</v>
      </c>
      <c r="Q29" s="61">
        <v>5</v>
      </c>
      <c r="R29" s="61">
        <v>7</v>
      </c>
      <c r="S29" s="61">
        <v>7</v>
      </c>
      <c r="T29" s="61">
        <v>8</v>
      </c>
      <c r="U29" s="61">
        <v>7</v>
      </c>
      <c r="V29" s="50">
        <v>10</v>
      </c>
      <c r="W29" s="50">
        <v>2</v>
      </c>
      <c r="X29" s="50">
        <v>7</v>
      </c>
      <c r="Y29" s="50">
        <v>4</v>
      </c>
      <c r="Z29" s="50">
        <v>6</v>
      </c>
      <c r="AA29" s="50">
        <v>10</v>
      </c>
      <c r="AB29" s="39">
        <f t="shared" si="3"/>
        <v>79</v>
      </c>
      <c r="AC29" s="51" t="s">
        <v>89</v>
      </c>
      <c r="AD29" s="61">
        <v>6</v>
      </c>
      <c r="AE29" s="61">
        <v>4</v>
      </c>
      <c r="AF29" s="61">
        <v>6</v>
      </c>
      <c r="AG29" s="61">
        <v>7</v>
      </c>
      <c r="AH29" s="61">
        <v>8</v>
      </c>
      <c r="AI29" s="61">
        <v>4</v>
      </c>
      <c r="AJ29" s="50">
        <v>9</v>
      </c>
      <c r="AK29" s="50">
        <v>1</v>
      </c>
      <c r="AL29" s="50">
        <v>6</v>
      </c>
      <c r="AM29" s="50">
        <v>5</v>
      </c>
      <c r="AN29" s="50">
        <v>6</v>
      </c>
      <c r="AO29" s="50">
        <v>7</v>
      </c>
      <c r="AP29" s="39">
        <f t="shared" si="4"/>
        <v>69</v>
      </c>
      <c r="AQ29" s="51" t="s">
        <v>87</v>
      </c>
      <c r="AR29" s="61">
        <v>6</v>
      </c>
      <c r="AS29" s="61">
        <v>6</v>
      </c>
      <c r="AT29" s="61">
        <v>5</v>
      </c>
      <c r="AU29" s="61">
        <v>5</v>
      </c>
      <c r="AV29" s="61">
        <v>4</v>
      </c>
      <c r="AW29" s="61">
        <v>5</v>
      </c>
      <c r="AX29" s="50">
        <v>6</v>
      </c>
      <c r="AY29" s="50">
        <v>2</v>
      </c>
      <c r="AZ29" s="50">
        <v>6</v>
      </c>
      <c r="BA29" s="50">
        <v>6</v>
      </c>
      <c r="BB29" s="50">
        <v>5</v>
      </c>
      <c r="BC29" s="50">
        <v>9</v>
      </c>
      <c r="BD29" s="39">
        <f t="shared" si="5"/>
        <v>65</v>
      </c>
    </row>
    <row r="30" spans="1:56" ht="25.5">
      <c r="A30" s="51" t="s">
        <v>85</v>
      </c>
      <c r="B30" s="49"/>
      <c r="C30" s="49"/>
      <c r="D30" s="49"/>
      <c r="E30" s="49"/>
      <c r="F30" s="49"/>
      <c r="G30" s="49"/>
      <c r="H30" s="50">
        <v>6</v>
      </c>
      <c r="I30" s="50"/>
      <c r="J30" s="50">
        <v>4</v>
      </c>
      <c r="K30" s="50">
        <v>4</v>
      </c>
      <c r="L30" s="50">
        <v>7</v>
      </c>
      <c r="M30" s="50">
        <v>10</v>
      </c>
      <c r="N30" s="39">
        <f t="shared" si="6"/>
        <v>31</v>
      </c>
      <c r="O30" s="51" t="s">
        <v>89</v>
      </c>
      <c r="P30" s="61">
        <v>6</v>
      </c>
      <c r="Q30" s="61">
        <v>5</v>
      </c>
      <c r="R30" s="61">
        <v>7</v>
      </c>
      <c r="S30" s="61">
        <v>7</v>
      </c>
      <c r="T30" s="61">
        <v>1</v>
      </c>
      <c r="U30" s="61">
        <v>7</v>
      </c>
      <c r="V30" s="50">
        <v>10</v>
      </c>
      <c r="W30" s="50">
        <v>2</v>
      </c>
      <c r="X30" s="50">
        <v>7</v>
      </c>
      <c r="Y30" s="50">
        <v>4</v>
      </c>
      <c r="Z30" s="50">
        <v>7</v>
      </c>
      <c r="AA30" s="50">
        <v>10</v>
      </c>
      <c r="AB30" s="39">
        <f t="shared" si="3"/>
        <v>73</v>
      </c>
      <c r="AC30" s="51" t="s">
        <v>90</v>
      </c>
      <c r="AD30" s="61">
        <v>6</v>
      </c>
      <c r="AE30" s="61">
        <v>3</v>
      </c>
      <c r="AF30" s="61">
        <v>5</v>
      </c>
      <c r="AG30" s="61">
        <v>6</v>
      </c>
      <c r="AH30" s="61">
        <v>8</v>
      </c>
      <c r="AI30" s="61">
        <v>4</v>
      </c>
      <c r="AJ30" s="50">
        <v>9</v>
      </c>
      <c r="AK30" s="50">
        <v>1</v>
      </c>
      <c r="AL30" s="50">
        <v>5</v>
      </c>
      <c r="AM30" s="50">
        <v>6</v>
      </c>
      <c r="AN30" s="50">
        <v>6</v>
      </c>
      <c r="AO30" s="50">
        <v>10</v>
      </c>
      <c r="AP30" s="39">
        <f t="shared" si="4"/>
        <v>69</v>
      </c>
      <c r="AQ30" s="51" t="s">
        <v>88</v>
      </c>
      <c r="AR30" s="61">
        <v>2</v>
      </c>
      <c r="AS30" s="61">
        <v>6</v>
      </c>
      <c r="AT30" s="61">
        <v>4</v>
      </c>
      <c r="AU30" s="61">
        <v>6</v>
      </c>
      <c r="AV30" s="61">
        <v>5</v>
      </c>
      <c r="AW30" s="61">
        <v>6</v>
      </c>
      <c r="AX30" s="50">
        <v>8</v>
      </c>
      <c r="AY30" s="50">
        <v>4</v>
      </c>
      <c r="AZ30" s="50">
        <v>5</v>
      </c>
      <c r="BA30" s="50">
        <v>7</v>
      </c>
      <c r="BB30" s="50">
        <v>4</v>
      </c>
      <c r="BC30" s="50">
        <v>13</v>
      </c>
      <c r="BD30" s="39">
        <f t="shared" si="5"/>
        <v>70</v>
      </c>
    </row>
    <row r="31" spans="1:56" ht="25.5">
      <c r="A31" s="51" t="s">
        <v>86</v>
      </c>
      <c r="B31" s="49"/>
      <c r="C31" s="49"/>
      <c r="D31" s="49"/>
      <c r="E31" s="49"/>
      <c r="F31" s="49"/>
      <c r="G31" s="49"/>
      <c r="H31" s="50">
        <v>7</v>
      </c>
      <c r="I31" s="50">
        <v>4</v>
      </c>
      <c r="J31" s="50">
        <v>3</v>
      </c>
      <c r="K31" s="50">
        <v>4</v>
      </c>
      <c r="L31" s="50">
        <v>6</v>
      </c>
      <c r="M31" s="50">
        <v>9</v>
      </c>
      <c r="N31" s="39">
        <f t="shared" si="6"/>
        <v>33</v>
      </c>
      <c r="O31" s="51" t="s">
        <v>90</v>
      </c>
      <c r="P31" s="61">
        <v>6</v>
      </c>
      <c r="Q31" s="61">
        <v>4</v>
      </c>
      <c r="R31" s="61">
        <v>7</v>
      </c>
      <c r="S31" s="61">
        <v>7</v>
      </c>
      <c r="T31" s="61">
        <v>8</v>
      </c>
      <c r="U31" s="61">
        <v>8</v>
      </c>
      <c r="V31" s="50">
        <v>10</v>
      </c>
      <c r="W31" s="50">
        <v>2</v>
      </c>
      <c r="X31" s="50">
        <v>4</v>
      </c>
      <c r="Y31" s="50">
        <v>4</v>
      </c>
      <c r="Z31" s="50">
        <v>6</v>
      </c>
      <c r="AA31" s="50">
        <v>10</v>
      </c>
      <c r="AB31" s="39">
        <f t="shared" si="3"/>
        <v>76</v>
      </c>
      <c r="AC31" s="51" t="s">
        <v>162</v>
      </c>
      <c r="AD31" s="61">
        <v>6</v>
      </c>
      <c r="AE31" s="61">
        <v>3</v>
      </c>
      <c r="AF31" s="61">
        <v>6</v>
      </c>
      <c r="AG31" s="61">
        <v>7</v>
      </c>
      <c r="AH31" s="61">
        <v>8</v>
      </c>
      <c r="AI31" s="61">
        <v>3</v>
      </c>
      <c r="AJ31" s="50"/>
      <c r="AK31" s="50"/>
      <c r="AL31" s="50"/>
      <c r="AM31" s="50"/>
      <c r="AN31" s="50"/>
      <c r="AO31" s="50"/>
      <c r="AP31" s="39">
        <f t="shared" si="4"/>
        <v>33</v>
      </c>
      <c r="AQ31" s="51" t="s">
        <v>89</v>
      </c>
      <c r="AR31" s="61">
        <v>7</v>
      </c>
      <c r="AS31" s="61">
        <v>8</v>
      </c>
      <c r="AT31" s="61">
        <v>4</v>
      </c>
      <c r="AU31" s="61">
        <v>6</v>
      </c>
      <c r="AV31" s="61">
        <v>5</v>
      </c>
      <c r="AW31" s="61">
        <v>6</v>
      </c>
      <c r="AX31" s="50">
        <v>9</v>
      </c>
      <c r="AY31" s="50">
        <v>4</v>
      </c>
      <c r="AZ31" s="50">
        <v>5</v>
      </c>
      <c r="BA31" s="50">
        <v>8</v>
      </c>
      <c r="BB31" s="50">
        <v>6</v>
      </c>
      <c r="BC31" s="50">
        <v>10</v>
      </c>
      <c r="BD31" s="39">
        <f t="shared" si="5"/>
        <v>78</v>
      </c>
    </row>
    <row r="32" spans="1:56" ht="25.5">
      <c r="A32" s="51" t="s">
        <v>87</v>
      </c>
      <c r="B32" s="49"/>
      <c r="C32" s="49"/>
      <c r="D32" s="49"/>
      <c r="E32" s="49"/>
      <c r="F32" s="49"/>
      <c r="G32" s="49"/>
      <c r="H32" s="50">
        <v>6</v>
      </c>
      <c r="I32" s="50">
        <v>4</v>
      </c>
      <c r="J32" s="50">
        <v>4</v>
      </c>
      <c r="K32" s="50">
        <v>4</v>
      </c>
      <c r="L32" s="50">
        <v>7</v>
      </c>
      <c r="M32" s="50">
        <v>8</v>
      </c>
      <c r="N32" s="39">
        <f t="shared" si="6"/>
        <v>33</v>
      </c>
      <c r="O32" s="51" t="s">
        <v>204</v>
      </c>
      <c r="P32" s="61"/>
      <c r="Q32" s="61"/>
      <c r="R32" s="61"/>
      <c r="S32" s="61"/>
      <c r="T32" s="61"/>
      <c r="U32" s="61"/>
      <c r="V32" s="50"/>
      <c r="W32" s="50">
        <v>1</v>
      </c>
      <c r="X32" s="50"/>
      <c r="Y32" s="50"/>
      <c r="Z32" s="50"/>
      <c r="AA32" s="50"/>
      <c r="AB32" s="39">
        <f t="shared" si="3"/>
        <v>1</v>
      </c>
      <c r="AC32" s="51" t="s">
        <v>91</v>
      </c>
      <c r="AD32" s="61">
        <v>4</v>
      </c>
      <c r="AE32" s="61">
        <v>1</v>
      </c>
      <c r="AF32" s="61">
        <v>5</v>
      </c>
      <c r="AG32" s="61">
        <v>7</v>
      </c>
      <c r="AH32" s="61">
        <v>8</v>
      </c>
      <c r="AI32" s="61">
        <v>4</v>
      </c>
      <c r="AJ32" s="50">
        <v>8</v>
      </c>
      <c r="AK32" s="50">
        <v>1</v>
      </c>
      <c r="AL32" s="50">
        <v>6</v>
      </c>
      <c r="AM32" s="50">
        <v>5</v>
      </c>
      <c r="AN32" s="50">
        <v>5</v>
      </c>
      <c r="AO32" s="50">
        <v>7</v>
      </c>
      <c r="AP32" s="39">
        <f t="shared" si="4"/>
        <v>61</v>
      </c>
      <c r="AQ32" s="51" t="s">
        <v>90</v>
      </c>
      <c r="AR32" s="61">
        <v>7</v>
      </c>
      <c r="AS32" s="61">
        <v>7</v>
      </c>
      <c r="AT32" s="61">
        <v>5</v>
      </c>
      <c r="AU32" s="61">
        <v>7</v>
      </c>
      <c r="AV32" s="61">
        <v>5</v>
      </c>
      <c r="AW32" s="61">
        <v>8</v>
      </c>
      <c r="AX32" s="50">
        <v>9</v>
      </c>
      <c r="AY32" s="50">
        <v>4</v>
      </c>
      <c r="AZ32" s="50">
        <v>5</v>
      </c>
      <c r="BA32" s="50">
        <v>10</v>
      </c>
      <c r="BB32" s="50">
        <v>8</v>
      </c>
      <c r="BC32" s="50">
        <v>13</v>
      </c>
      <c r="BD32" s="39">
        <f t="shared" si="5"/>
        <v>88</v>
      </c>
    </row>
    <row r="33" spans="1:56" ht="25.5">
      <c r="A33" s="51" t="s">
        <v>88</v>
      </c>
      <c r="B33" s="49"/>
      <c r="C33" s="49"/>
      <c r="D33" s="49"/>
      <c r="E33" s="49"/>
      <c r="F33" s="49"/>
      <c r="G33" s="49"/>
      <c r="H33" s="50">
        <v>7</v>
      </c>
      <c r="I33" s="50">
        <v>4</v>
      </c>
      <c r="J33" s="50">
        <v>4</v>
      </c>
      <c r="K33" s="50">
        <v>4</v>
      </c>
      <c r="L33" s="50">
        <v>7</v>
      </c>
      <c r="M33" s="50">
        <v>10</v>
      </c>
      <c r="N33" s="39">
        <f t="shared" si="6"/>
        <v>36</v>
      </c>
      <c r="O33" s="51" t="s">
        <v>162</v>
      </c>
      <c r="P33" s="61">
        <v>6</v>
      </c>
      <c r="Q33" s="61">
        <v>5</v>
      </c>
      <c r="R33" s="61">
        <v>7</v>
      </c>
      <c r="S33" s="61">
        <v>7</v>
      </c>
      <c r="T33" s="61">
        <v>8</v>
      </c>
      <c r="U33" s="61">
        <v>8</v>
      </c>
      <c r="V33" s="50">
        <v>10</v>
      </c>
      <c r="W33" s="50">
        <v>2</v>
      </c>
      <c r="X33" s="50">
        <v>7</v>
      </c>
      <c r="Y33" s="50">
        <v>4</v>
      </c>
      <c r="Z33" s="50">
        <v>7</v>
      </c>
      <c r="AA33" s="50">
        <v>10</v>
      </c>
      <c r="AB33" s="39">
        <f t="shared" si="3"/>
        <v>81</v>
      </c>
      <c r="AC33" s="51" t="s">
        <v>92</v>
      </c>
      <c r="AD33" s="61">
        <v>5</v>
      </c>
      <c r="AE33" s="61">
        <v>3</v>
      </c>
      <c r="AF33" s="61">
        <v>4</v>
      </c>
      <c r="AG33" s="61">
        <v>5</v>
      </c>
      <c r="AH33" s="61">
        <v>6</v>
      </c>
      <c r="AI33" s="61">
        <v>2</v>
      </c>
      <c r="AJ33" s="50">
        <v>6</v>
      </c>
      <c r="AK33" s="50"/>
      <c r="AL33" s="50">
        <v>3</v>
      </c>
      <c r="AM33" s="50">
        <v>7</v>
      </c>
      <c r="AN33" s="50">
        <v>5</v>
      </c>
      <c r="AO33" s="50">
        <v>7</v>
      </c>
      <c r="AP33" s="39">
        <f t="shared" si="4"/>
        <v>53</v>
      </c>
      <c r="AQ33" s="51" t="s">
        <v>91</v>
      </c>
      <c r="AR33" s="61">
        <v>7</v>
      </c>
      <c r="AS33" s="61">
        <v>4</v>
      </c>
      <c r="AT33" s="61">
        <v>5</v>
      </c>
      <c r="AU33" s="61">
        <v>6</v>
      </c>
      <c r="AV33" s="61">
        <v>4</v>
      </c>
      <c r="AW33" s="61">
        <v>7</v>
      </c>
      <c r="AX33" s="50">
        <v>6</v>
      </c>
      <c r="AY33" s="50">
        <v>3</v>
      </c>
      <c r="AZ33" s="50">
        <v>2</v>
      </c>
      <c r="BA33" s="50"/>
      <c r="BB33" s="50"/>
      <c r="BC33" s="50"/>
      <c r="BD33" s="39">
        <f t="shared" si="5"/>
        <v>44</v>
      </c>
    </row>
    <row r="34" spans="1:56" ht="25.5">
      <c r="A34" s="51" t="s">
        <v>89</v>
      </c>
      <c r="B34" s="49"/>
      <c r="C34" s="49"/>
      <c r="D34" s="49"/>
      <c r="E34" s="49"/>
      <c r="F34" s="49"/>
      <c r="G34" s="49"/>
      <c r="H34" s="50">
        <v>6</v>
      </c>
      <c r="I34" s="50">
        <v>4</v>
      </c>
      <c r="J34" s="50">
        <v>4</v>
      </c>
      <c r="K34" s="50">
        <v>4</v>
      </c>
      <c r="L34" s="50">
        <v>7</v>
      </c>
      <c r="M34" s="50">
        <v>9</v>
      </c>
      <c r="N34" s="39">
        <f t="shared" si="6"/>
        <v>34</v>
      </c>
      <c r="O34" s="51" t="s">
        <v>91</v>
      </c>
      <c r="P34" s="61">
        <v>6</v>
      </c>
      <c r="Q34" s="61">
        <v>2</v>
      </c>
      <c r="R34" s="61">
        <v>5</v>
      </c>
      <c r="S34" s="61">
        <v>5</v>
      </c>
      <c r="T34" s="61">
        <v>6</v>
      </c>
      <c r="U34" s="61">
        <v>7</v>
      </c>
      <c r="V34" s="50">
        <v>7</v>
      </c>
      <c r="W34" s="50">
        <v>2</v>
      </c>
      <c r="X34" s="50">
        <v>5</v>
      </c>
      <c r="Y34" s="50">
        <v>2</v>
      </c>
      <c r="Z34" s="50">
        <v>6</v>
      </c>
      <c r="AA34" s="50">
        <v>6</v>
      </c>
      <c r="AB34" s="39">
        <f t="shared" si="3"/>
        <v>59</v>
      </c>
      <c r="AC34" s="51" t="s">
        <v>93</v>
      </c>
      <c r="AD34" s="61">
        <v>6</v>
      </c>
      <c r="AE34" s="61">
        <v>4</v>
      </c>
      <c r="AF34" s="61">
        <v>6</v>
      </c>
      <c r="AG34" s="61">
        <v>7</v>
      </c>
      <c r="AH34" s="61">
        <v>8</v>
      </c>
      <c r="AI34" s="61">
        <v>4</v>
      </c>
      <c r="AJ34" s="50">
        <v>7</v>
      </c>
      <c r="AK34" s="50">
        <v>1</v>
      </c>
      <c r="AL34" s="50">
        <v>6</v>
      </c>
      <c r="AM34" s="50">
        <v>5</v>
      </c>
      <c r="AN34" s="50">
        <v>1</v>
      </c>
      <c r="AO34" s="50">
        <v>8</v>
      </c>
      <c r="AP34" s="39">
        <f t="shared" si="4"/>
        <v>63</v>
      </c>
      <c r="AQ34" s="51" t="s">
        <v>92</v>
      </c>
      <c r="AR34" s="61">
        <v>7</v>
      </c>
      <c r="AS34" s="61">
        <v>8</v>
      </c>
      <c r="AT34" s="61">
        <v>5</v>
      </c>
      <c r="AU34" s="61">
        <v>2</v>
      </c>
      <c r="AV34" s="61">
        <v>3</v>
      </c>
      <c r="AW34" s="61">
        <v>8</v>
      </c>
      <c r="AX34" s="50">
        <v>6</v>
      </c>
      <c r="AY34" s="50">
        <v>3</v>
      </c>
      <c r="AZ34" s="50">
        <v>6</v>
      </c>
      <c r="BA34" s="50">
        <v>10</v>
      </c>
      <c r="BB34" s="50">
        <v>5</v>
      </c>
      <c r="BC34" s="50">
        <v>12</v>
      </c>
      <c r="BD34" s="39">
        <f t="shared" si="5"/>
        <v>75</v>
      </c>
    </row>
    <row r="35" spans="1:56" ht="25.5">
      <c r="A35" s="51" t="s">
        <v>90</v>
      </c>
      <c r="B35" s="49"/>
      <c r="C35" s="49"/>
      <c r="D35" s="49"/>
      <c r="E35" s="49"/>
      <c r="F35" s="49"/>
      <c r="G35" s="49"/>
      <c r="H35" s="50">
        <v>7</v>
      </c>
      <c r="I35" s="50">
        <v>4</v>
      </c>
      <c r="J35" s="50">
        <v>4</v>
      </c>
      <c r="K35" s="50">
        <v>4</v>
      </c>
      <c r="L35" s="50">
        <v>6</v>
      </c>
      <c r="M35" s="50">
        <v>8</v>
      </c>
      <c r="N35" s="39">
        <f t="shared" si="6"/>
        <v>33</v>
      </c>
      <c r="O35" s="51" t="s">
        <v>92</v>
      </c>
      <c r="P35" s="61">
        <v>6</v>
      </c>
      <c r="Q35" s="61">
        <v>4</v>
      </c>
      <c r="R35" s="61">
        <v>6</v>
      </c>
      <c r="S35" s="61">
        <v>5</v>
      </c>
      <c r="T35" s="61">
        <v>6</v>
      </c>
      <c r="U35" s="61">
        <v>3</v>
      </c>
      <c r="V35" s="50">
        <v>10</v>
      </c>
      <c r="W35" s="50"/>
      <c r="X35" s="50">
        <v>4</v>
      </c>
      <c r="Y35" s="50">
        <v>2</v>
      </c>
      <c r="Z35" s="50">
        <v>5</v>
      </c>
      <c r="AA35" s="50">
        <v>5</v>
      </c>
      <c r="AB35" s="39">
        <f t="shared" si="3"/>
        <v>56</v>
      </c>
      <c r="AC35" s="51" t="s">
        <v>94</v>
      </c>
      <c r="AD35" s="61">
        <v>6</v>
      </c>
      <c r="AE35" s="61"/>
      <c r="AF35" s="61">
        <v>6</v>
      </c>
      <c r="AG35" s="61">
        <v>7</v>
      </c>
      <c r="AH35" s="61">
        <v>8</v>
      </c>
      <c r="AI35" s="61">
        <v>4</v>
      </c>
      <c r="AJ35" s="50">
        <v>9</v>
      </c>
      <c r="AK35" s="50">
        <v>1</v>
      </c>
      <c r="AL35" s="50">
        <v>4</v>
      </c>
      <c r="AM35" s="50">
        <v>4</v>
      </c>
      <c r="AN35" s="50">
        <v>6</v>
      </c>
      <c r="AO35" s="50">
        <v>10</v>
      </c>
      <c r="AP35" s="39">
        <f t="shared" si="4"/>
        <v>65</v>
      </c>
      <c r="AQ35" s="51" t="s">
        <v>93</v>
      </c>
      <c r="AR35" s="61">
        <v>4</v>
      </c>
      <c r="AS35" s="61"/>
      <c r="AT35" s="61">
        <v>5</v>
      </c>
      <c r="AU35" s="61">
        <v>6</v>
      </c>
      <c r="AV35" s="61">
        <v>3</v>
      </c>
      <c r="AW35" s="61">
        <v>9</v>
      </c>
      <c r="AX35" s="50">
        <v>8</v>
      </c>
      <c r="AY35" s="50">
        <v>4</v>
      </c>
      <c r="AZ35" s="50">
        <v>6</v>
      </c>
      <c r="BA35" s="50">
        <v>10</v>
      </c>
      <c r="BB35" s="50">
        <v>8</v>
      </c>
      <c r="BC35" s="50">
        <v>11</v>
      </c>
      <c r="BD35" s="39">
        <f t="shared" si="5"/>
        <v>74</v>
      </c>
    </row>
    <row r="36" spans="1:56" ht="25.5">
      <c r="A36" s="51" t="s">
        <v>162</v>
      </c>
      <c r="B36" s="49"/>
      <c r="C36" s="49"/>
      <c r="D36" s="49"/>
      <c r="E36" s="49"/>
      <c r="F36" s="49"/>
      <c r="G36" s="49"/>
      <c r="H36" s="50">
        <v>7</v>
      </c>
      <c r="I36" s="50">
        <v>4</v>
      </c>
      <c r="J36" s="50">
        <v>4</v>
      </c>
      <c r="K36" s="50">
        <v>4</v>
      </c>
      <c r="L36" s="50">
        <v>7</v>
      </c>
      <c r="M36" s="50">
        <v>10</v>
      </c>
      <c r="N36" s="39">
        <f t="shared" si="6"/>
        <v>36</v>
      </c>
      <c r="O36" s="51" t="s">
        <v>93</v>
      </c>
      <c r="P36" s="61">
        <v>6</v>
      </c>
      <c r="Q36" s="61">
        <v>4</v>
      </c>
      <c r="R36" s="61">
        <v>6</v>
      </c>
      <c r="S36" s="61">
        <v>7</v>
      </c>
      <c r="T36" s="61">
        <v>8</v>
      </c>
      <c r="U36" s="61">
        <v>7</v>
      </c>
      <c r="V36" s="50">
        <v>9</v>
      </c>
      <c r="W36" s="50">
        <v>2</v>
      </c>
      <c r="X36" s="50">
        <v>7</v>
      </c>
      <c r="Y36" s="50">
        <v>4</v>
      </c>
      <c r="Z36" s="50">
        <v>7</v>
      </c>
      <c r="AA36" s="50">
        <v>10</v>
      </c>
      <c r="AB36" s="39">
        <f t="shared" si="3"/>
        <v>77</v>
      </c>
      <c r="AC36" s="51" t="s">
        <v>95</v>
      </c>
      <c r="AD36" s="61">
        <v>6</v>
      </c>
      <c r="AE36" s="61">
        <v>4</v>
      </c>
      <c r="AF36" s="61">
        <v>6</v>
      </c>
      <c r="AG36" s="61">
        <v>7</v>
      </c>
      <c r="AH36" s="61">
        <v>9</v>
      </c>
      <c r="AI36" s="61">
        <v>4</v>
      </c>
      <c r="AJ36" s="50">
        <v>8</v>
      </c>
      <c r="AK36" s="50">
        <v>1</v>
      </c>
      <c r="AL36" s="50">
        <v>5</v>
      </c>
      <c r="AM36" s="50">
        <v>6</v>
      </c>
      <c r="AN36" s="50">
        <v>6</v>
      </c>
      <c r="AO36" s="50">
        <v>10</v>
      </c>
      <c r="AP36" s="39">
        <f t="shared" si="4"/>
        <v>72</v>
      </c>
      <c r="AQ36" s="51" t="s">
        <v>94</v>
      </c>
      <c r="AR36" s="61">
        <v>6</v>
      </c>
      <c r="AS36" s="61">
        <v>6</v>
      </c>
      <c r="AT36" s="61">
        <v>5</v>
      </c>
      <c r="AU36" s="61">
        <v>6</v>
      </c>
      <c r="AV36" s="61">
        <v>5</v>
      </c>
      <c r="AW36" s="61">
        <v>3</v>
      </c>
      <c r="AX36" s="50">
        <v>4</v>
      </c>
      <c r="AY36" s="50">
        <v>4</v>
      </c>
      <c r="AZ36" s="50">
        <v>5</v>
      </c>
      <c r="BA36" s="50">
        <v>9</v>
      </c>
      <c r="BB36" s="50">
        <v>8</v>
      </c>
      <c r="BC36" s="50">
        <v>14</v>
      </c>
      <c r="BD36" s="39">
        <f t="shared" si="5"/>
        <v>75</v>
      </c>
    </row>
    <row r="37" spans="1:56" ht="25.5">
      <c r="A37" s="51" t="s">
        <v>91</v>
      </c>
      <c r="B37" s="49"/>
      <c r="C37" s="49"/>
      <c r="D37" s="49"/>
      <c r="E37" s="49"/>
      <c r="F37" s="49"/>
      <c r="G37" s="49"/>
      <c r="H37" s="50">
        <v>2</v>
      </c>
      <c r="I37" s="50">
        <v>4</v>
      </c>
      <c r="J37" s="50">
        <v>4</v>
      </c>
      <c r="K37" s="50">
        <v>3</v>
      </c>
      <c r="L37" s="50">
        <v>6</v>
      </c>
      <c r="M37" s="50">
        <v>7</v>
      </c>
      <c r="N37" s="39">
        <f t="shared" si="6"/>
        <v>26</v>
      </c>
      <c r="O37" s="51" t="s">
        <v>94</v>
      </c>
      <c r="P37" s="61">
        <v>6</v>
      </c>
      <c r="Q37" s="61">
        <v>5</v>
      </c>
      <c r="R37" s="61">
        <v>6</v>
      </c>
      <c r="S37" s="61">
        <v>7</v>
      </c>
      <c r="T37" s="61">
        <v>7</v>
      </c>
      <c r="U37" s="61">
        <v>5</v>
      </c>
      <c r="V37" s="50">
        <v>10</v>
      </c>
      <c r="W37" s="50">
        <v>1</v>
      </c>
      <c r="X37" s="50">
        <v>7</v>
      </c>
      <c r="Y37" s="50">
        <v>4</v>
      </c>
      <c r="Z37" s="50">
        <v>7</v>
      </c>
      <c r="AA37" s="50">
        <v>10</v>
      </c>
      <c r="AB37" s="39">
        <f t="shared" si="3"/>
        <v>75</v>
      </c>
      <c r="AC37" s="51" t="s">
        <v>96</v>
      </c>
      <c r="AD37" s="61">
        <v>1</v>
      </c>
      <c r="AE37" s="61">
        <v>1</v>
      </c>
      <c r="AF37" s="61"/>
      <c r="AG37" s="61">
        <v>1</v>
      </c>
      <c r="AH37" s="61">
        <v>2</v>
      </c>
      <c r="AI37" s="61"/>
      <c r="AJ37" s="50">
        <v>4</v>
      </c>
      <c r="AK37" s="50"/>
      <c r="AL37" s="50">
        <v>1</v>
      </c>
      <c r="AM37" s="50"/>
      <c r="AN37" s="50"/>
      <c r="AO37" s="50">
        <v>3</v>
      </c>
      <c r="AP37" s="39">
        <f t="shared" si="4"/>
        <v>13</v>
      </c>
      <c r="AQ37" s="51" t="s">
        <v>95</v>
      </c>
      <c r="AR37" s="61">
        <v>7</v>
      </c>
      <c r="AS37" s="61">
        <v>8</v>
      </c>
      <c r="AT37" s="61">
        <v>5</v>
      </c>
      <c r="AU37" s="61">
        <v>6</v>
      </c>
      <c r="AV37" s="61">
        <v>5</v>
      </c>
      <c r="AW37" s="61">
        <v>9</v>
      </c>
      <c r="AX37" s="50">
        <v>8</v>
      </c>
      <c r="AY37" s="50">
        <v>4</v>
      </c>
      <c r="AZ37" s="50">
        <v>6</v>
      </c>
      <c r="BA37" s="50">
        <v>10</v>
      </c>
      <c r="BB37" s="50">
        <v>8</v>
      </c>
      <c r="BC37" s="50">
        <v>14</v>
      </c>
      <c r="BD37" s="39">
        <f t="shared" si="5"/>
        <v>90</v>
      </c>
    </row>
    <row r="38" spans="1:56" ht="25.5">
      <c r="A38" s="51" t="s">
        <v>92</v>
      </c>
      <c r="B38" s="49"/>
      <c r="C38" s="49"/>
      <c r="D38" s="49"/>
      <c r="E38" s="49"/>
      <c r="F38" s="49"/>
      <c r="G38" s="49"/>
      <c r="H38" s="50">
        <v>7</v>
      </c>
      <c r="I38" s="50">
        <v>4</v>
      </c>
      <c r="J38" s="50">
        <v>3</v>
      </c>
      <c r="K38" s="50">
        <v>3</v>
      </c>
      <c r="L38" s="50">
        <v>5</v>
      </c>
      <c r="M38" s="50">
        <v>7</v>
      </c>
      <c r="N38" s="39">
        <f t="shared" si="6"/>
        <v>29</v>
      </c>
      <c r="O38" s="51" t="s">
        <v>95</v>
      </c>
      <c r="P38" s="61">
        <v>6</v>
      </c>
      <c r="Q38" s="61">
        <v>5</v>
      </c>
      <c r="R38" s="61">
        <v>7</v>
      </c>
      <c r="S38" s="61">
        <v>7</v>
      </c>
      <c r="T38" s="61">
        <v>8</v>
      </c>
      <c r="U38" s="61">
        <v>8</v>
      </c>
      <c r="V38" s="50">
        <v>10</v>
      </c>
      <c r="W38" s="50">
        <v>1</v>
      </c>
      <c r="X38" s="50">
        <v>7</v>
      </c>
      <c r="Y38" s="50">
        <v>4</v>
      </c>
      <c r="Z38" s="50">
        <v>6</v>
      </c>
      <c r="AA38" s="50">
        <v>10</v>
      </c>
      <c r="AB38" s="39">
        <f t="shared" si="3"/>
        <v>79</v>
      </c>
      <c r="AC38" s="51" t="s">
        <v>163</v>
      </c>
      <c r="AD38" s="61">
        <v>6</v>
      </c>
      <c r="AE38" s="61">
        <v>3</v>
      </c>
      <c r="AF38" s="61">
        <v>5</v>
      </c>
      <c r="AG38" s="61">
        <v>1</v>
      </c>
      <c r="AH38" s="61"/>
      <c r="AI38" s="61"/>
      <c r="AJ38" s="50"/>
      <c r="AK38" s="50"/>
      <c r="AL38" s="50"/>
      <c r="AM38" s="50"/>
      <c r="AN38" s="50"/>
      <c r="AO38" s="50"/>
      <c r="AP38" s="39">
        <f t="shared" si="4"/>
        <v>15</v>
      </c>
      <c r="AQ38" s="51" t="s">
        <v>96</v>
      </c>
      <c r="AR38" s="61"/>
      <c r="AS38" s="61">
        <v>1</v>
      </c>
      <c r="AT38" s="61"/>
      <c r="AU38" s="61">
        <v>1</v>
      </c>
      <c r="AV38" s="61"/>
      <c r="AW38" s="61">
        <v>1</v>
      </c>
      <c r="AX38" s="50">
        <v>1</v>
      </c>
      <c r="AY38" s="50">
        <v>1</v>
      </c>
      <c r="AZ38" s="50"/>
      <c r="BA38" s="50">
        <v>1</v>
      </c>
      <c r="BB38" s="50">
        <v>1</v>
      </c>
      <c r="BC38" s="50">
        <v>2</v>
      </c>
      <c r="BD38" s="39">
        <f t="shared" si="5"/>
        <v>9</v>
      </c>
    </row>
    <row r="39" spans="1:56" ht="25.5">
      <c r="A39" s="51" t="s">
        <v>93</v>
      </c>
      <c r="B39" s="49"/>
      <c r="C39" s="49"/>
      <c r="D39" s="49"/>
      <c r="E39" s="49"/>
      <c r="F39" s="49"/>
      <c r="G39" s="49"/>
      <c r="H39" s="50">
        <v>7</v>
      </c>
      <c r="I39" s="50">
        <v>2</v>
      </c>
      <c r="J39" s="50">
        <v>4</v>
      </c>
      <c r="K39" s="50">
        <v>4</v>
      </c>
      <c r="L39" s="50">
        <v>7</v>
      </c>
      <c r="M39" s="50">
        <v>10</v>
      </c>
      <c r="N39" s="39">
        <f t="shared" si="6"/>
        <v>34</v>
      </c>
      <c r="O39" s="51" t="s">
        <v>205</v>
      </c>
      <c r="P39" s="61"/>
      <c r="Q39" s="61"/>
      <c r="R39" s="61"/>
      <c r="S39" s="61"/>
      <c r="T39" s="61"/>
      <c r="U39" s="61"/>
      <c r="V39" s="50"/>
      <c r="W39" s="50">
        <v>1</v>
      </c>
      <c r="X39" s="50"/>
      <c r="Y39" s="50"/>
      <c r="Z39" s="50"/>
      <c r="AA39" s="50"/>
      <c r="AB39" s="39">
        <f t="shared" si="3"/>
        <v>1</v>
      </c>
      <c r="AC39" s="51" t="s">
        <v>97</v>
      </c>
      <c r="AD39" s="61">
        <v>1</v>
      </c>
      <c r="AE39" s="61"/>
      <c r="AF39" s="61">
        <v>1</v>
      </c>
      <c r="AG39" s="61">
        <v>1</v>
      </c>
      <c r="AH39" s="61">
        <v>1</v>
      </c>
      <c r="AI39" s="61">
        <v>2</v>
      </c>
      <c r="AJ39" s="50">
        <v>2</v>
      </c>
      <c r="AK39" s="50"/>
      <c r="AL39" s="50">
        <v>1</v>
      </c>
      <c r="AM39" s="50">
        <v>1</v>
      </c>
      <c r="AN39" s="50">
        <v>1</v>
      </c>
      <c r="AO39" s="50">
        <v>2</v>
      </c>
      <c r="AP39" s="39">
        <f t="shared" si="4"/>
        <v>13</v>
      </c>
      <c r="AQ39" s="51" t="s">
        <v>97</v>
      </c>
      <c r="AR39" s="61">
        <v>1</v>
      </c>
      <c r="AS39" s="61">
        <v>1</v>
      </c>
      <c r="AT39" s="61"/>
      <c r="AU39" s="61">
        <v>1</v>
      </c>
      <c r="AV39" s="61">
        <v>1</v>
      </c>
      <c r="AW39" s="61"/>
      <c r="AX39" s="50">
        <v>1</v>
      </c>
      <c r="AY39" s="50">
        <v>1</v>
      </c>
      <c r="AZ39" s="50"/>
      <c r="BA39" s="50">
        <v>2</v>
      </c>
      <c r="BB39" s="50">
        <v>1</v>
      </c>
      <c r="BC39" s="50">
        <v>1</v>
      </c>
      <c r="BD39" s="39">
        <f t="shared" si="5"/>
        <v>10</v>
      </c>
    </row>
    <row r="40" spans="1:56" ht="25.5">
      <c r="A40" s="51" t="s">
        <v>94</v>
      </c>
      <c r="B40" s="49"/>
      <c r="C40" s="49"/>
      <c r="D40" s="49"/>
      <c r="E40" s="49"/>
      <c r="F40" s="49"/>
      <c r="G40" s="49"/>
      <c r="H40" s="50">
        <v>7</v>
      </c>
      <c r="I40" s="50">
        <v>4</v>
      </c>
      <c r="J40" s="50">
        <v>4</v>
      </c>
      <c r="K40" s="50">
        <v>2</v>
      </c>
      <c r="L40" s="50">
        <v>7</v>
      </c>
      <c r="M40" s="50">
        <v>3</v>
      </c>
      <c r="N40" s="39">
        <f t="shared" si="6"/>
        <v>27</v>
      </c>
      <c r="O40" s="51" t="s">
        <v>96</v>
      </c>
      <c r="P40" s="61">
        <v>2</v>
      </c>
      <c r="Q40" s="61">
        <v>1</v>
      </c>
      <c r="R40" s="61">
        <v>1</v>
      </c>
      <c r="S40" s="61">
        <v>2</v>
      </c>
      <c r="T40" s="61">
        <v>2</v>
      </c>
      <c r="U40" s="61">
        <v>1</v>
      </c>
      <c r="V40" s="50">
        <v>2</v>
      </c>
      <c r="W40" s="50"/>
      <c r="X40" s="50">
        <v>1</v>
      </c>
      <c r="Y40" s="50">
        <v>1</v>
      </c>
      <c r="Z40" s="50">
        <v>1</v>
      </c>
      <c r="AA40" s="50">
        <v>1</v>
      </c>
      <c r="AB40" s="39">
        <f t="shared" si="3"/>
        <v>15</v>
      </c>
      <c r="AC40" s="51" t="s">
        <v>98</v>
      </c>
      <c r="AD40" s="61"/>
      <c r="AE40" s="61"/>
      <c r="AF40" s="61"/>
      <c r="AG40" s="61"/>
      <c r="AH40" s="61"/>
      <c r="AI40" s="61">
        <v>1</v>
      </c>
      <c r="AJ40" s="50">
        <v>4</v>
      </c>
      <c r="AK40" s="50"/>
      <c r="AL40" s="50">
        <v>5</v>
      </c>
      <c r="AM40" s="50">
        <v>6</v>
      </c>
      <c r="AN40" s="50">
        <v>6</v>
      </c>
      <c r="AO40" s="50">
        <v>9</v>
      </c>
      <c r="AP40" s="39">
        <f t="shared" si="4"/>
        <v>31</v>
      </c>
      <c r="AQ40" s="51" t="s">
        <v>98</v>
      </c>
      <c r="AR40" s="61">
        <v>6</v>
      </c>
      <c r="AS40" s="61">
        <v>6</v>
      </c>
      <c r="AT40" s="61">
        <v>5</v>
      </c>
      <c r="AU40" s="61">
        <v>6</v>
      </c>
      <c r="AV40" s="61">
        <v>4</v>
      </c>
      <c r="AW40" s="61">
        <v>8</v>
      </c>
      <c r="AX40" s="50">
        <v>3</v>
      </c>
      <c r="AY40" s="50">
        <v>4</v>
      </c>
      <c r="AZ40" s="50">
        <v>6</v>
      </c>
      <c r="BA40" s="50">
        <v>9</v>
      </c>
      <c r="BB40" s="50">
        <v>8</v>
      </c>
      <c r="BC40" s="50">
        <v>12</v>
      </c>
      <c r="BD40" s="39">
        <f t="shared" si="5"/>
        <v>77</v>
      </c>
    </row>
    <row r="41" spans="1:56" ht="25.5">
      <c r="A41" s="51" t="s">
        <v>95</v>
      </c>
      <c r="B41" s="49"/>
      <c r="C41" s="49"/>
      <c r="D41" s="49"/>
      <c r="E41" s="49"/>
      <c r="F41" s="49"/>
      <c r="G41" s="49"/>
      <c r="H41" s="50">
        <v>7</v>
      </c>
      <c r="I41" s="50">
        <v>3</v>
      </c>
      <c r="J41" s="50">
        <v>4</v>
      </c>
      <c r="K41" s="50">
        <v>4</v>
      </c>
      <c r="L41" s="50">
        <v>7</v>
      </c>
      <c r="M41" s="50">
        <v>10</v>
      </c>
      <c r="N41" s="39">
        <f t="shared" si="6"/>
        <v>35</v>
      </c>
      <c r="O41" s="51" t="s">
        <v>163</v>
      </c>
      <c r="P41" s="61">
        <v>5</v>
      </c>
      <c r="Q41" s="61">
        <v>4</v>
      </c>
      <c r="R41" s="61">
        <v>6</v>
      </c>
      <c r="S41" s="61">
        <v>5</v>
      </c>
      <c r="T41" s="61">
        <v>8</v>
      </c>
      <c r="U41" s="61">
        <v>8</v>
      </c>
      <c r="V41" s="50">
        <v>10</v>
      </c>
      <c r="W41" s="50">
        <v>1</v>
      </c>
      <c r="X41" s="50"/>
      <c r="Y41" s="50">
        <v>3</v>
      </c>
      <c r="Z41" s="50">
        <v>6</v>
      </c>
      <c r="AA41" s="50">
        <v>4</v>
      </c>
      <c r="AB41" s="39">
        <f t="shared" si="3"/>
        <v>60</v>
      </c>
      <c r="AC41" s="51" t="s">
        <v>99</v>
      </c>
      <c r="AD41" s="61">
        <v>6</v>
      </c>
      <c r="AE41" s="61">
        <v>1</v>
      </c>
      <c r="AF41" s="61"/>
      <c r="AG41" s="61"/>
      <c r="AH41" s="61">
        <v>8</v>
      </c>
      <c r="AI41" s="61">
        <v>3</v>
      </c>
      <c r="AJ41" s="50">
        <v>8</v>
      </c>
      <c r="AK41" s="50"/>
      <c r="AL41" s="50">
        <v>6</v>
      </c>
      <c r="AM41" s="50">
        <v>6</v>
      </c>
      <c r="AN41" s="50">
        <v>1</v>
      </c>
      <c r="AO41" s="50">
        <v>2</v>
      </c>
      <c r="AP41" s="39">
        <f t="shared" si="4"/>
        <v>41</v>
      </c>
      <c r="AQ41" s="51" t="s">
        <v>99</v>
      </c>
      <c r="AR41" s="61">
        <v>7</v>
      </c>
      <c r="AS41" s="61">
        <v>8</v>
      </c>
      <c r="AT41" s="61">
        <v>4</v>
      </c>
      <c r="AU41" s="61">
        <v>6</v>
      </c>
      <c r="AV41" s="61">
        <v>4</v>
      </c>
      <c r="AW41" s="61">
        <v>6</v>
      </c>
      <c r="AX41" s="50">
        <v>5</v>
      </c>
      <c r="AY41" s="50">
        <v>2</v>
      </c>
      <c r="AZ41" s="50">
        <v>4</v>
      </c>
      <c r="BA41" s="50">
        <v>8</v>
      </c>
      <c r="BB41" s="50">
        <v>6</v>
      </c>
      <c r="BC41" s="50">
        <v>7</v>
      </c>
      <c r="BD41" s="39">
        <f t="shared" si="5"/>
        <v>67</v>
      </c>
    </row>
    <row r="42" spans="1:56" ht="25.5">
      <c r="A42" s="51" t="s">
        <v>96</v>
      </c>
      <c r="B42" s="49"/>
      <c r="C42" s="49"/>
      <c r="D42" s="49"/>
      <c r="E42" s="49"/>
      <c r="F42" s="49"/>
      <c r="G42" s="49"/>
      <c r="H42" s="50">
        <v>4</v>
      </c>
      <c r="I42" s="50">
        <v>2</v>
      </c>
      <c r="J42" s="50">
        <v>3</v>
      </c>
      <c r="K42" s="50">
        <v>1</v>
      </c>
      <c r="L42" s="50">
        <v>2</v>
      </c>
      <c r="M42" s="50">
        <v>1</v>
      </c>
      <c r="N42" s="39">
        <f t="shared" si="6"/>
        <v>13</v>
      </c>
      <c r="O42" s="51" t="s">
        <v>196</v>
      </c>
      <c r="P42" s="61"/>
      <c r="Q42" s="61"/>
      <c r="R42" s="61"/>
      <c r="S42" s="61"/>
      <c r="T42" s="61"/>
      <c r="U42" s="61"/>
      <c r="V42" s="50"/>
      <c r="W42" s="50">
        <v>1</v>
      </c>
      <c r="X42" s="50"/>
      <c r="Y42" s="50"/>
      <c r="Z42" s="50"/>
      <c r="AA42" s="50"/>
      <c r="AB42" s="39">
        <f t="shared" si="3"/>
        <v>1</v>
      </c>
      <c r="AC42" s="51" t="s">
        <v>100</v>
      </c>
      <c r="AD42" s="61">
        <v>4</v>
      </c>
      <c r="AE42" s="61">
        <v>3</v>
      </c>
      <c r="AF42" s="61">
        <v>5</v>
      </c>
      <c r="AG42" s="61">
        <v>7</v>
      </c>
      <c r="AH42" s="61">
        <v>7</v>
      </c>
      <c r="AI42" s="61">
        <v>4</v>
      </c>
      <c r="AJ42" s="50">
        <v>8</v>
      </c>
      <c r="AK42" s="50"/>
      <c r="AL42" s="50">
        <v>4</v>
      </c>
      <c r="AM42" s="50">
        <v>5</v>
      </c>
      <c r="AN42" s="50">
        <v>4</v>
      </c>
      <c r="AO42" s="50">
        <v>10</v>
      </c>
      <c r="AP42" s="39">
        <f t="shared" si="4"/>
        <v>61</v>
      </c>
      <c r="AQ42" s="51" t="s">
        <v>100</v>
      </c>
      <c r="AR42" s="61">
        <v>6</v>
      </c>
      <c r="AS42" s="61">
        <v>8</v>
      </c>
      <c r="AT42" s="61">
        <v>4</v>
      </c>
      <c r="AU42" s="61">
        <v>6</v>
      </c>
      <c r="AV42" s="61">
        <v>4</v>
      </c>
      <c r="AW42" s="61">
        <v>9</v>
      </c>
      <c r="AX42" s="50">
        <v>7</v>
      </c>
      <c r="AY42" s="50">
        <v>3</v>
      </c>
      <c r="AZ42" s="50">
        <v>6</v>
      </c>
      <c r="BA42" s="50">
        <v>10</v>
      </c>
      <c r="BB42" s="50">
        <v>8</v>
      </c>
      <c r="BC42" s="50">
        <v>11</v>
      </c>
      <c r="BD42" s="39">
        <f t="shared" si="5"/>
        <v>82</v>
      </c>
    </row>
    <row r="43" spans="1:56" ht="25.5">
      <c r="A43" s="51" t="s">
        <v>163</v>
      </c>
      <c r="B43" s="49"/>
      <c r="C43" s="49"/>
      <c r="D43" s="49"/>
      <c r="E43" s="49"/>
      <c r="F43" s="49"/>
      <c r="G43" s="49"/>
      <c r="H43" s="50">
        <v>7</v>
      </c>
      <c r="I43" s="50">
        <v>4</v>
      </c>
      <c r="J43" s="50">
        <v>4</v>
      </c>
      <c r="K43" s="50">
        <v>4</v>
      </c>
      <c r="L43" s="50">
        <v>7</v>
      </c>
      <c r="M43" s="50">
        <v>10</v>
      </c>
      <c r="N43" s="39">
        <f t="shared" si="6"/>
        <v>36</v>
      </c>
      <c r="O43" s="51" t="s">
        <v>199</v>
      </c>
      <c r="P43" s="61"/>
      <c r="Q43" s="61"/>
      <c r="R43" s="61"/>
      <c r="S43" s="61"/>
      <c r="T43" s="61"/>
      <c r="U43" s="61"/>
      <c r="V43" s="50"/>
      <c r="W43" s="50">
        <v>1</v>
      </c>
      <c r="X43" s="50"/>
      <c r="Y43" s="50"/>
      <c r="Z43" s="50"/>
      <c r="AA43" s="50"/>
      <c r="AB43" s="39">
        <f t="shared" si="3"/>
        <v>1</v>
      </c>
      <c r="AC43" s="51" t="s">
        <v>101</v>
      </c>
      <c r="AD43" s="61">
        <v>4</v>
      </c>
      <c r="AE43" s="61">
        <v>2</v>
      </c>
      <c r="AF43" s="61">
        <v>2</v>
      </c>
      <c r="AG43" s="61">
        <v>5</v>
      </c>
      <c r="AH43" s="61">
        <v>4</v>
      </c>
      <c r="AI43" s="61">
        <v>4</v>
      </c>
      <c r="AJ43" s="50">
        <v>8</v>
      </c>
      <c r="AK43" s="50">
        <v>1</v>
      </c>
      <c r="AL43" s="50">
        <v>3</v>
      </c>
      <c r="AM43" s="50">
        <v>5</v>
      </c>
      <c r="AN43" s="50">
        <v>6</v>
      </c>
      <c r="AO43" s="50">
        <v>7</v>
      </c>
      <c r="AP43" s="39">
        <f t="shared" si="4"/>
        <v>51</v>
      </c>
      <c r="AQ43" s="51" t="s">
        <v>101</v>
      </c>
      <c r="AR43" s="61">
        <v>6</v>
      </c>
      <c r="AS43" s="61">
        <v>6</v>
      </c>
      <c r="AT43" s="61">
        <v>3</v>
      </c>
      <c r="AU43" s="61">
        <v>6</v>
      </c>
      <c r="AV43" s="61"/>
      <c r="AW43" s="61">
        <v>7</v>
      </c>
      <c r="AX43" s="50">
        <v>5</v>
      </c>
      <c r="AY43" s="50"/>
      <c r="AZ43" s="50">
        <v>2</v>
      </c>
      <c r="BA43" s="50">
        <v>6</v>
      </c>
      <c r="BB43" s="50">
        <v>7</v>
      </c>
      <c r="BC43" s="50">
        <v>9</v>
      </c>
      <c r="BD43" s="39">
        <f t="shared" si="5"/>
        <v>57</v>
      </c>
    </row>
    <row r="44" spans="1:56" ht="25.5">
      <c r="A44" s="51" t="s">
        <v>196</v>
      </c>
      <c r="B44" s="49"/>
      <c r="C44" s="49"/>
      <c r="D44" s="49"/>
      <c r="E44" s="49"/>
      <c r="F44" s="49"/>
      <c r="G44" s="49"/>
      <c r="H44" s="50">
        <v>1</v>
      </c>
      <c r="I44" s="50">
        <v>2</v>
      </c>
      <c r="J44" s="50"/>
      <c r="K44" s="50"/>
      <c r="L44" s="50"/>
      <c r="M44" s="50"/>
      <c r="N44" s="39">
        <f t="shared" si="6"/>
        <v>3</v>
      </c>
      <c r="O44" s="51" t="s">
        <v>97</v>
      </c>
      <c r="P44" s="61">
        <v>1</v>
      </c>
      <c r="Q44" s="61">
        <v>1</v>
      </c>
      <c r="R44" s="61">
        <v>1</v>
      </c>
      <c r="S44" s="61">
        <v>1</v>
      </c>
      <c r="T44" s="61">
        <v>2</v>
      </c>
      <c r="U44" s="61">
        <v>1</v>
      </c>
      <c r="V44" s="50">
        <v>1</v>
      </c>
      <c r="W44" s="50"/>
      <c r="X44" s="50">
        <v>1</v>
      </c>
      <c r="Y44" s="50">
        <v>1</v>
      </c>
      <c r="Z44" s="50">
        <v>1</v>
      </c>
      <c r="AA44" s="50">
        <v>1</v>
      </c>
      <c r="AB44" s="39">
        <f t="shared" si="3"/>
        <v>12</v>
      </c>
      <c r="AC44" s="51" t="s">
        <v>102</v>
      </c>
      <c r="AD44" s="61">
        <v>6</v>
      </c>
      <c r="AE44" s="61">
        <v>4</v>
      </c>
      <c r="AF44" s="61">
        <v>6</v>
      </c>
      <c r="AG44" s="61">
        <v>7</v>
      </c>
      <c r="AH44" s="61">
        <v>9</v>
      </c>
      <c r="AI44" s="61">
        <v>3</v>
      </c>
      <c r="AJ44" s="50">
        <v>9</v>
      </c>
      <c r="AK44" s="50">
        <v>1</v>
      </c>
      <c r="AL44" s="50">
        <v>6</v>
      </c>
      <c r="AM44" s="50">
        <v>6</v>
      </c>
      <c r="AN44" s="50">
        <v>4</v>
      </c>
      <c r="AO44" s="50">
        <v>10</v>
      </c>
      <c r="AP44" s="39">
        <f t="shared" si="4"/>
        <v>71</v>
      </c>
      <c r="AQ44" s="51" t="s">
        <v>102</v>
      </c>
      <c r="AR44" s="61">
        <v>6</v>
      </c>
      <c r="AS44" s="61">
        <v>8</v>
      </c>
      <c r="AT44" s="61">
        <v>5</v>
      </c>
      <c r="AU44" s="61">
        <v>7</v>
      </c>
      <c r="AV44" s="61">
        <v>5</v>
      </c>
      <c r="AW44" s="61">
        <v>9</v>
      </c>
      <c r="AX44" s="50">
        <v>9</v>
      </c>
      <c r="AY44" s="50">
        <v>4</v>
      </c>
      <c r="AZ44" s="50">
        <v>6</v>
      </c>
      <c r="BA44" s="50">
        <v>10</v>
      </c>
      <c r="BB44" s="50">
        <v>8</v>
      </c>
      <c r="BC44" s="50">
        <v>14</v>
      </c>
      <c r="BD44" s="39">
        <f t="shared" si="5"/>
        <v>91</v>
      </c>
    </row>
    <row r="45" spans="1:56" ht="25.5">
      <c r="A45" s="51" t="s">
        <v>197</v>
      </c>
      <c r="B45" s="49"/>
      <c r="C45" s="49"/>
      <c r="D45" s="49"/>
      <c r="E45" s="49"/>
      <c r="F45" s="49"/>
      <c r="G45" s="49"/>
      <c r="H45" s="50"/>
      <c r="I45" s="50"/>
      <c r="J45" s="50"/>
      <c r="K45" s="50">
        <v>3</v>
      </c>
      <c r="L45" s="50">
        <v>1</v>
      </c>
      <c r="M45" s="50"/>
      <c r="N45" s="39">
        <f t="shared" si="6"/>
        <v>4</v>
      </c>
      <c r="O45" s="51" t="s">
        <v>99</v>
      </c>
      <c r="P45" s="61">
        <v>1</v>
      </c>
      <c r="Q45" s="61">
        <v>5</v>
      </c>
      <c r="R45" s="61">
        <v>7</v>
      </c>
      <c r="S45" s="61">
        <v>7</v>
      </c>
      <c r="T45" s="61">
        <v>8</v>
      </c>
      <c r="U45" s="61">
        <v>5</v>
      </c>
      <c r="V45" s="50">
        <v>10</v>
      </c>
      <c r="W45" s="50">
        <v>1</v>
      </c>
      <c r="X45" s="50">
        <v>7</v>
      </c>
      <c r="Y45" s="50">
        <v>4</v>
      </c>
      <c r="Z45" s="50">
        <v>7</v>
      </c>
      <c r="AA45" s="50">
        <v>9</v>
      </c>
      <c r="AB45" s="39">
        <f t="shared" si="3"/>
        <v>71</v>
      </c>
      <c r="AC45" s="51" t="s">
        <v>103</v>
      </c>
      <c r="AD45" s="61">
        <v>6</v>
      </c>
      <c r="AE45" s="61">
        <v>4</v>
      </c>
      <c r="AF45" s="61">
        <v>5</v>
      </c>
      <c r="AG45" s="61">
        <v>7</v>
      </c>
      <c r="AH45" s="61">
        <v>8</v>
      </c>
      <c r="AI45" s="61">
        <v>4</v>
      </c>
      <c r="AJ45" s="50">
        <v>9</v>
      </c>
      <c r="AK45" s="50">
        <v>1</v>
      </c>
      <c r="AL45" s="50">
        <v>4</v>
      </c>
      <c r="AM45" s="50">
        <v>6</v>
      </c>
      <c r="AN45" s="50">
        <v>6</v>
      </c>
      <c r="AO45" s="50">
        <v>10</v>
      </c>
      <c r="AP45" s="39">
        <f t="shared" si="4"/>
        <v>70</v>
      </c>
      <c r="AQ45" s="51" t="s">
        <v>103</v>
      </c>
      <c r="AR45" s="61">
        <v>6</v>
      </c>
      <c r="AS45" s="61">
        <v>8</v>
      </c>
      <c r="AT45" s="61">
        <v>4</v>
      </c>
      <c r="AU45" s="61">
        <v>7</v>
      </c>
      <c r="AV45" s="61">
        <v>5</v>
      </c>
      <c r="AW45" s="61">
        <v>7</v>
      </c>
      <c r="AX45" s="50">
        <v>9</v>
      </c>
      <c r="AY45" s="50">
        <v>4</v>
      </c>
      <c r="AZ45" s="50">
        <v>6</v>
      </c>
      <c r="BA45" s="50">
        <v>10</v>
      </c>
      <c r="BB45" s="50">
        <v>7</v>
      </c>
      <c r="BC45" s="50">
        <v>13</v>
      </c>
      <c r="BD45" s="39">
        <f t="shared" si="5"/>
        <v>86</v>
      </c>
    </row>
    <row r="46" spans="1:56" ht="25.5">
      <c r="A46" s="51" t="s">
        <v>198</v>
      </c>
      <c r="B46" s="49"/>
      <c r="C46" s="49"/>
      <c r="D46" s="49"/>
      <c r="E46" s="49"/>
      <c r="F46" s="49"/>
      <c r="G46" s="49"/>
      <c r="H46" s="50">
        <v>1</v>
      </c>
      <c r="I46" s="50">
        <v>2</v>
      </c>
      <c r="J46" s="50">
        <v>2</v>
      </c>
      <c r="K46" s="50">
        <v>2</v>
      </c>
      <c r="L46" s="50">
        <v>1</v>
      </c>
      <c r="M46" s="50"/>
      <c r="N46" s="39">
        <f t="shared" si="6"/>
        <v>8</v>
      </c>
      <c r="O46" s="51" t="s">
        <v>206</v>
      </c>
      <c r="P46" s="61"/>
      <c r="Q46" s="61"/>
      <c r="R46" s="61"/>
      <c r="S46" s="61"/>
      <c r="T46" s="61"/>
      <c r="U46" s="61"/>
      <c r="V46" s="50"/>
      <c r="W46" s="50">
        <v>1</v>
      </c>
      <c r="X46" s="50"/>
      <c r="Y46" s="50"/>
      <c r="Z46" s="50"/>
      <c r="AA46" s="50"/>
      <c r="AB46" s="39">
        <f t="shared" si="3"/>
        <v>1</v>
      </c>
      <c r="AC46" s="51" t="s">
        <v>104</v>
      </c>
      <c r="AD46" s="61">
        <v>5</v>
      </c>
      <c r="AE46" s="61">
        <v>4</v>
      </c>
      <c r="AF46" s="61">
        <v>6</v>
      </c>
      <c r="AG46" s="61">
        <v>7</v>
      </c>
      <c r="AH46" s="61">
        <v>8</v>
      </c>
      <c r="AI46" s="61">
        <v>4</v>
      </c>
      <c r="AJ46" s="50">
        <v>8</v>
      </c>
      <c r="AK46" s="50"/>
      <c r="AL46" s="50">
        <v>5</v>
      </c>
      <c r="AM46" s="50">
        <v>5</v>
      </c>
      <c r="AN46" s="50">
        <v>4</v>
      </c>
      <c r="AO46" s="50">
        <v>9</v>
      </c>
      <c r="AP46" s="39">
        <f t="shared" si="4"/>
        <v>65</v>
      </c>
      <c r="AQ46" s="51" t="s">
        <v>104</v>
      </c>
      <c r="AR46" s="61">
        <v>6</v>
      </c>
      <c r="AS46" s="61">
        <v>8</v>
      </c>
      <c r="AT46" s="61">
        <v>5</v>
      </c>
      <c r="AU46" s="61">
        <v>6</v>
      </c>
      <c r="AV46" s="61">
        <v>3</v>
      </c>
      <c r="AW46" s="61">
        <v>7</v>
      </c>
      <c r="AX46" s="50">
        <v>8</v>
      </c>
      <c r="AY46" s="50">
        <v>4</v>
      </c>
      <c r="AZ46" s="50">
        <v>6</v>
      </c>
      <c r="BA46" s="50">
        <v>9</v>
      </c>
      <c r="BB46" s="50">
        <v>8</v>
      </c>
      <c r="BC46" s="50">
        <v>13</v>
      </c>
      <c r="BD46" s="39">
        <f t="shared" si="5"/>
        <v>83</v>
      </c>
    </row>
    <row r="47" spans="1:56" ht="25.5">
      <c r="A47" s="51" t="s">
        <v>199</v>
      </c>
      <c r="B47" s="49"/>
      <c r="C47" s="49"/>
      <c r="D47" s="49"/>
      <c r="E47" s="49"/>
      <c r="F47" s="49"/>
      <c r="G47" s="49"/>
      <c r="H47" s="50">
        <v>1</v>
      </c>
      <c r="I47" s="50"/>
      <c r="J47" s="50">
        <v>1</v>
      </c>
      <c r="K47" s="50">
        <v>2</v>
      </c>
      <c r="L47" s="50"/>
      <c r="M47" s="50"/>
      <c r="N47" s="39">
        <f t="shared" si="6"/>
        <v>4</v>
      </c>
      <c r="O47" s="51" t="s">
        <v>100</v>
      </c>
      <c r="P47" s="61">
        <v>6</v>
      </c>
      <c r="Q47" s="61">
        <v>5</v>
      </c>
      <c r="R47" s="61">
        <v>6</v>
      </c>
      <c r="S47" s="61">
        <v>7</v>
      </c>
      <c r="T47" s="61">
        <v>8</v>
      </c>
      <c r="U47" s="61">
        <v>7</v>
      </c>
      <c r="V47" s="50">
        <v>9</v>
      </c>
      <c r="W47" s="50">
        <v>2</v>
      </c>
      <c r="X47" s="50">
        <v>6</v>
      </c>
      <c r="Y47" s="50">
        <v>3</v>
      </c>
      <c r="Z47" s="50">
        <v>5</v>
      </c>
      <c r="AA47" s="50">
        <v>10</v>
      </c>
      <c r="AB47" s="39">
        <f t="shared" si="3"/>
        <v>74</v>
      </c>
      <c r="AC47" s="51" t="s">
        <v>105</v>
      </c>
      <c r="AD47" s="61">
        <v>4</v>
      </c>
      <c r="AE47" s="61">
        <v>3</v>
      </c>
      <c r="AF47" s="61">
        <v>5</v>
      </c>
      <c r="AG47" s="61">
        <v>7</v>
      </c>
      <c r="AH47" s="61">
        <v>9</v>
      </c>
      <c r="AI47" s="61">
        <v>4</v>
      </c>
      <c r="AJ47" s="50">
        <v>8</v>
      </c>
      <c r="AK47" s="50">
        <v>1</v>
      </c>
      <c r="AL47" s="50">
        <v>6</v>
      </c>
      <c r="AM47" s="50">
        <v>6</v>
      </c>
      <c r="AN47" s="50">
        <v>6</v>
      </c>
      <c r="AO47" s="50">
        <v>10</v>
      </c>
      <c r="AP47" s="39">
        <f t="shared" si="4"/>
        <v>69</v>
      </c>
      <c r="AQ47" s="51" t="s">
        <v>105</v>
      </c>
      <c r="AR47" s="61">
        <v>7</v>
      </c>
      <c r="AS47" s="61">
        <v>8</v>
      </c>
      <c r="AT47" s="61">
        <v>4</v>
      </c>
      <c r="AU47" s="61">
        <v>7</v>
      </c>
      <c r="AV47" s="61">
        <v>5</v>
      </c>
      <c r="AW47" s="61">
        <v>9</v>
      </c>
      <c r="AX47" s="50">
        <v>9</v>
      </c>
      <c r="AY47" s="50">
        <v>4</v>
      </c>
      <c r="AZ47" s="50">
        <v>6</v>
      </c>
      <c r="BA47" s="50">
        <v>9</v>
      </c>
      <c r="BB47" s="50">
        <v>7</v>
      </c>
      <c r="BC47" s="50">
        <v>14</v>
      </c>
      <c r="BD47" s="39">
        <f t="shared" si="5"/>
        <v>89</v>
      </c>
    </row>
    <row r="48" spans="1:56" ht="25.5">
      <c r="A48" s="51" t="s">
        <v>97</v>
      </c>
      <c r="B48" s="49"/>
      <c r="C48" s="49"/>
      <c r="D48" s="49"/>
      <c r="E48" s="49"/>
      <c r="F48" s="49"/>
      <c r="G48" s="49"/>
      <c r="H48" s="50">
        <v>5</v>
      </c>
      <c r="I48" s="50"/>
      <c r="J48" s="50">
        <v>1</v>
      </c>
      <c r="K48" s="50"/>
      <c r="L48" s="50">
        <v>6</v>
      </c>
      <c r="M48" s="50">
        <v>6</v>
      </c>
      <c r="N48" s="39">
        <f t="shared" si="6"/>
        <v>18</v>
      </c>
      <c r="O48" s="51" t="s">
        <v>101</v>
      </c>
      <c r="P48" s="61">
        <v>6</v>
      </c>
      <c r="Q48" s="61">
        <v>5</v>
      </c>
      <c r="R48" s="61">
        <v>7</v>
      </c>
      <c r="S48" s="61">
        <v>7</v>
      </c>
      <c r="T48" s="61">
        <v>6</v>
      </c>
      <c r="U48" s="61">
        <v>8</v>
      </c>
      <c r="V48" s="50">
        <v>9</v>
      </c>
      <c r="W48" s="50">
        <v>1</v>
      </c>
      <c r="X48" s="50">
        <v>7</v>
      </c>
      <c r="Y48" s="50">
        <v>3</v>
      </c>
      <c r="Z48" s="50">
        <v>7</v>
      </c>
      <c r="AA48" s="50">
        <v>9</v>
      </c>
      <c r="AB48" s="39">
        <f t="shared" si="3"/>
        <v>75</v>
      </c>
      <c r="AC48" s="51" t="s">
        <v>106</v>
      </c>
      <c r="AD48" s="61">
        <v>6</v>
      </c>
      <c r="AE48" s="61">
        <v>4</v>
      </c>
      <c r="AF48" s="61">
        <v>6</v>
      </c>
      <c r="AG48" s="61">
        <v>7</v>
      </c>
      <c r="AH48" s="61">
        <v>8</v>
      </c>
      <c r="AI48" s="61">
        <v>3</v>
      </c>
      <c r="AJ48" s="50">
        <v>9</v>
      </c>
      <c r="AK48" s="50">
        <v>1</v>
      </c>
      <c r="AL48" s="50">
        <v>6</v>
      </c>
      <c r="AM48" s="50">
        <v>6</v>
      </c>
      <c r="AN48" s="50">
        <v>6</v>
      </c>
      <c r="AO48" s="50">
        <v>10</v>
      </c>
      <c r="AP48" s="39">
        <f t="shared" si="4"/>
        <v>72</v>
      </c>
      <c r="AQ48" s="51" t="s">
        <v>106</v>
      </c>
      <c r="AR48" s="61">
        <v>7</v>
      </c>
      <c r="AS48" s="61">
        <v>8</v>
      </c>
      <c r="AT48" s="61">
        <v>5</v>
      </c>
      <c r="AU48" s="61">
        <v>6</v>
      </c>
      <c r="AV48" s="61">
        <v>5</v>
      </c>
      <c r="AW48" s="61">
        <v>7</v>
      </c>
      <c r="AX48" s="50">
        <v>8</v>
      </c>
      <c r="AY48" s="50">
        <v>4</v>
      </c>
      <c r="AZ48" s="50"/>
      <c r="BA48" s="50"/>
      <c r="BB48" s="50"/>
      <c r="BC48" s="50">
        <v>9</v>
      </c>
      <c r="BD48" s="39">
        <f t="shared" si="5"/>
        <v>59</v>
      </c>
    </row>
    <row r="49" spans="1:56" ht="25.5">
      <c r="A49" s="51" t="s">
        <v>200</v>
      </c>
      <c r="B49" s="49"/>
      <c r="C49" s="49"/>
      <c r="D49" s="49"/>
      <c r="E49" s="49"/>
      <c r="F49" s="49"/>
      <c r="G49" s="49"/>
      <c r="H49" s="50">
        <v>5</v>
      </c>
      <c r="I49" s="50">
        <v>1</v>
      </c>
      <c r="J49" s="50"/>
      <c r="K49" s="50"/>
      <c r="L49" s="50"/>
      <c r="M49" s="50"/>
      <c r="N49" s="39">
        <f t="shared" si="6"/>
        <v>6</v>
      </c>
      <c r="O49" s="51" t="s">
        <v>102</v>
      </c>
      <c r="P49" s="61">
        <v>2</v>
      </c>
      <c r="Q49" s="61">
        <v>5</v>
      </c>
      <c r="R49" s="61">
        <v>7</v>
      </c>
      <c r="S49" s="61">
        <v>7</v>
      </c>
      <c r="T49" s="61">
        <v>8</v>
      </c>
      <c r="U49" s="61">
        <v>8</v>
      </c>
      <c r="V49" s="50">
        <v>10</v>
      </c>
      <c r="W49" s="50">
        <v>2</v>
      </c>
      <c r="X49" s="50">
        <v>7</v>
      </c>
      <c r="Y49" s="50">
        <v>4</v>
      </c>
      <c r="Z49" s="50">
        <v>7</v>
      </c>
      <c r="AA49" s="50">
        <v>10</v>
      </c>
      <c r="AB49" s="39">
        <f t="shared" si="3"/>
        <v>77</v>
      </c>
      <c r="AC49" s="51" t="s">
        <v>107</v>
      </c>
      <c r="AD49" s="61">
        <v>6</v>
      </c>
      <c r="AE49" s="61">
        <v>2</v>
      </c>
      <c r="AF49" s="61">
        <v>6</v>
      </c>
      <c r="AG49" s="61">
        <v>7</v>
      </c>
      <c r="AH49" s="61">
        <v>8</v>
      </c>
      <c r="AI49" s="61">
        <v>3</v>
      </c>
      <c r="AJ49" s="50">
        <v>8</v>
      </c>
      <c r="AK49" s="50"/>
      <c r="AL49" s="50">
        <v>6</v>
      </c>
      <c r="AM49" s="50">
        <v>6</v>
      </c>
      <c r="AN49" s="50">
        <v>5</v>
      </c>
      <c r="AO49" s="50">
        <v>9</v>
      </c>
      <c r="AP49" s="39">
        <f t="shared" si="4"/>
        <v>66</v>
      </c>
      <c r="AQ49" s="51" t="s">
        <v>107</v>
      </c>
      <c r="AR49" s="61">
        <v>7</v>
      </c>
      <c r="AS49" s="61">
        <v>5</v>
      </c>
      <c r="AT49" s="61">
        <v>5</v>
      </c>
      <c r="AU49" s="61">
        <v>7</v>
      </c>
      <c r="AV49" s="61">
        <v>4</v>
      </c>
      <c r="AW49" s="61">
        <v>6</v>
      </c>
      <c r="AX49" s="50">
        <v>8</v>
      </c>
      <c r="AY49" s="50">
        <v>4</v>
      </c>
      <c r="AZ49" s="50">
        <v>6</v>
      </c>
      <c r="BA49" s="50">
        <v>10</v>
      </c>
      <c r="BB49" s="50">
        <v>7</v>
      </c>
      <c r="BC49" s="50">
        <v>11</v>
      </c>
      <c r="BD49" s="39">
        <f t="shared" si="5"/>
        <v>80</v>
      </c>
    </row>
    <row r="50" spans="1:56" ht="25.5">
      <c r="A50" s="51" t="s">
        <v>99</v>
      </c>
      <c r="B50" s="49"/>
      <c r="C50" s="49"/>
      <c r="D50" s="49"/>
      <c r="E50" s="49"/>
      <c r="F50" s="49"/>
      <c r="G50" s="49"/>
      <c r="H50" s="50">
        <v>7</v>
      </c>
      <c r="I50" s="50">
        <v>3</v>
      </c>
      <c r="J50" s="50">
        <v>4</v>
      </c>
      <c r="K50" s="50">
        <v>4</v>
      </c>
      <c r="L50" s="50">
        <v>6</v>
      </c>
      <c r="M50" s="50">
        <v>10</v>
      </c>
      <c r="N50" s="39">
        <f t="shared" si="6"/>
        <v>34</v>
      </c>
      <c r="O50" s="51" t="s">
        <v>103</v>
      </c>
      <c r="P50" s="61">
        <v>6</v>
      </c>
      <c r="Q50" s="61">
        <v>4</v>
      </c>
      <c r="R50" s="61">
        <v>5</v>
      </c>
      <c r="S50" s="61">
        <v>3</v>
      </c>
      <c r="T50" s="61">
        <v>8</v>
      </c>
      <c r="U50" s="61">
        <v>7</v>
      </c>
      <c r="V50" s="50">
        <v>10</v>
      </c>
      <c r="W50" s="50">
        <v>2</v>
      </c>
      <c r="X50" s="50">
        <v>7</v>
      </c>
      <c r="Y50" s="50">
        <v>4</v>
      </c>
      <c r="Z50" s="50">
        <v>6</v>
      </c>
      <c r="AA50" s="50">
        <v>10</v>
      </c>
      <c r="AB50" s="39">
        <f t="shared" si="3"/>
        <v>72</v>
      </c>
      <c r="AC50" s="51" t="s">
        <v>108</v>
      </c>
      <c r="AD50" s="61">
        <v>5</v>
      </c>
      <c r="AE50" s="61">
        <v>4</v>
      </c>
      <c r="AF50" s="61">
        <v>6</v>
      </c>
      <c r="AG50" s="61">
        <v>7</v>
      </c>
      <c r="AH50" s="61">
        <v>8</v>
      </c>
      <c r="AI50" s="61">
        <v>4</v>
      </c>
      <c r="AJ50" s="50">
        <v>9</v>
      </c>
      <c r="AK50" s="50">
        <v>1</v>
      </c>
      <c r="AL50" s="50">
        <v>6</v>
      </c>
      <c r="AM50" s="50">
        <v>7</v>
      </c>
      <c r="AN50" s="50">
        <v>6</v>
      </c>
      <c r="AO50" s="50">
        <v>9</v>
      </c>
      <c r="AP50" s="39">
        <f t="shared" si="4"/>
        <v>72</v>
      </c>
      <c r="AQ50" s="51" t="s">
        <v>108</v>
      </c>
      <c r="AR50" s="61">
        <v>7</v>
      </c>
      <c r="AS50" s="61">
        <v>8</v>
      </c>
      <c r="AT50" s="61">
        <v>5</v>
      </c>
      <c r="AU50" s="61">
        <v>7</v>
      </c>
      <c r="AV50" s="61">
        <v>5</v>
      </c>
      <c r="AW50" s="61">
        <v>8</v>
      </c>
      <c r="AX50" s="50">
        <v>8</v>
      </c>
      <c r="AY50" s="50">
        <v>4</v>
      </c>
      <c r="AZ50" s="50">
        <v>6</v>
      </c>
      <c r="BA50" s="50">
        <v>9</v>
      </c>
      <c r="BB50" s="50">
        <v>6</v>
      </c>
      <c r="BC50" s="50">
        <v>13</v>
      </c>
      <c r="BD50" s="39">
        <f t="shared" si="5"/>
        <v>86</v>
      </c>
    </row>
    <row r="51" spans="1:56" ht="25.5">
      <c r="A51" s="51" t="s">
        <v>201</v>
      </c>
      <c r="B51" s="49"/>
      <c r="C51" s="49"/>
      <c r="D51" s="49"/>
      <c r="E51" s="49"/>
      <c r="F51" s="49"/>
      <c r="G51" s="49"/>
      <c r="H51" s="50">
        <v>3</v>
      </c>
      <c r="I51" s="50">
        <v>1</v>
      </c>
      <c r="J51" s="50"/>
      <c r="K51" s="50">
        <v>2</v>
      </c>
      <c r="L51" s="50"/>
      <c r="M51" s="50"/>
      <c r="N51" s="39">
        <f t="shared" si="6"/>
        <v>6</v>
      </c>
      <c r="O51" s="51" t="s">
        <v>104</v>
      </c>
      <c r="P51" s="61">
        <v>6</v>
      </c>
      <c r="Q51" s="61">
        <v>5</v>
      </c>
      <c r="R51" s="61">
        <v>7</v>
      </c>
      <c r="S51" s="61">
        <v>7</v>
      </c>
      <c r="T51" s="61">
        <v>8</v>
      </c>
      <c r="U51" s="61">
        <v>6</v>
      </c>
      <c r="V51" s="50">
        <v>9</v>
      </c>
      <c r="W51" s="50">
        <v>2</v>
      </c>
      <c r="X51" s="50">
        <v>7</v>
      </c>
      <c r="Y51" s="50">
        <v>4</v>
      </c>
      <c r="Z51" s="50">
        <v>6</v>
      </c>
      <c r="AA51" s="50">
        <v>9</v>
      </c>
      <c r="AB51" s="39">
        <f t="shared" si="3"/>
        <v>76</v>
      </c>
      <c r="AC51" s="51" t="s">
        <v>109</v>
      </c>
      <c r="AD51" s="61">
        <v>6</v>
      </c>
      <c r="AE51" s="61">
        <v>4</v>
      </c>
      <c r="AF51" s="61">
        <v>6</v>
      </c>
      <c r="AG51" s="61">
        <v>7</v>
      </c>
      <c r="AH51" s="61">
        <v>6</v>
      </c>
      <c r="AI51" s="61">
        <v>3</v>
      </c>
      <c r="AJ51" s="50">
        <v>8</v>
      </c>
      <c r="AK51" s="50">
        <v>1</v>
      </c>
      <c r="AL51" s="50">
        <v>2</v>
      </c>
      <c r="AM51" s="50">
        <v>3</v>
      </c>
      <c r="AN51" s="50">
        <v>1</v>
      </c>
      <c r="AO51" s="50">
        <v>6</v>
      </c>
      <c r="AP51" s="39">
        <f t="shared" si="4"/>
        <v>53</v>
      </c>
      <c r="AQ51" s="51" t="s">
        <v>109</v>
      </c>
      <c r="AR51" s="61">
        <v>7</v>
      </c>
      <c r="AS51" s="61">
        <v>3</v>
      </c>
      <c r="AT51" s="61">
        <v>4</v>
      </c>
      <c r="AU51" s="61">
        <v>5</v>
      </c>
      <c r="AV51" s="61">
        <v>5</v>
      </c>
      <c r="AW51" s="61">
        <v>9</v>
      </c>
      <c r="AX51" s="50">
        <v>9</v>
      </c>
      <c r="AY51" s="50">
        <v>4</v>
      </c>
      <c r="AZ51" s="50">
        <v>6</v>
      </c>
      <c r="BA51" s="50">
        <v>9</v>
      </c>
      <c r="BB51" s="50">
        <v>8</v>
      </c>
      <c r="BC51" s="50">
        <v>14</v>
      </c>
      <c r="BD51" s="39">
        <f t="shared" si="5"/>
        <v>83</v>
      </c>
    </row>
    <row r="52" spans="1:56" ht="25.5">
      <c r="A52" s="51" t="s">
        <v>100</v>
      </c>
      <c r="B52" s="49"/>
      <c r="C52" s="49"/>
      <c r="D52" s="49"/>
      <c r="E52" s="49"/>
      <c r="F52" s="49"/>
      <c r="G52" s="49"/>
      <c r="H52" s="50">
        <v>7</v>
      </c>
      <c r="I52" s="50">
        <v>2</v>
      </c>
      <c r="J52" s="50">
        <v>4</v>
      </c>
      <c r="K52" s="50">
        <v>4</v>
      </c>
      <c r="L52" s="50">
        <v>6</v>
      </c>
      <c r="M52" s="50">
        <v>9</v>
      </c>
      <c r="N52" s="39">
        <f t="shared" si="6"/>
        <v>32</v>
      </c>
      <c r="O52" s="51" t="s">
        <v>105</v>
      </c>
      <c r="P52" s="61">
        <v>6</v>
      </c>
      <c r="Q52" s="61">
        <v>5</v>
      </c>
      <c r="R52" s="61">
        <v>7</v>
      </c>
      <c r="S52" s="61">
        <v>7</v>
      </c>
      <c r="T52" s="61">
        <v>7</v>
      </c>
      <c r="U52" s="61">
        <v>7</v>
      </c>
      <c r="V52" s="50">
        <v>10</v>
      </c>
      <c r="W52" s="50">
        <v>2</v>
      </c>
      <c r="X52" s="50">
        <v>5</v>
      </c>
      <c r="Y52" s="50">
        <v>4</v>
      </c>
      <c r="Z52" s="50">
        <v>6</v>
      </c>
      <c r="AA52" s="50">
        <v>10</v>
      </c>
      <c r="AB52" s="39">
        <f t="shared" si="3"/>
        <v>76</v>
      </c>
      <c r="AC52" s="51" t="s">
        <v>112</v>
      </c>
      <c r="AD52" s="61">
        <v>6</v>
      </c>
      <c r="AE52" s="61">
        <v>4</v>
      </c>
      <c r="AF52" s="61">
        <v>6</v>
      </c>
      <c r="AG52" s="61">
        <v>7</v>
      </c>
      <c r="AH52" s="61">
        <v>9</v>
      </c>
      <c r="AI52" s="61">
        <v>4</v>
      </c>
      <c r="AJ52" s="50">
        <v>8</v>
      </c>
      <c r="AK52" s="50">
        <v>1</v>
      </c>
      <c r="AL52" s="50">
        <v>4</v>
      </c>
      <c r="AM52" s="50">
        <v>6</v>
      </c>
      <c r="AN52" s="50">
        <v>6</v>
      </c>
      <c r="AO52" s="50">
        <v>10</v>
      </c>
      <c r="AP52" s="39">
        <f t="shared" si="4"/>
        <v>71</v>
      </c>
      <c r="AQ52" s="51" t="s">
        <v>110</v>
      </c>
      <c r="AR52" s="61"/>
      <c r="AS52" s="61"/>
      <c r="AT52" s="61"/>
      <c r="AU52" s="61"/>
      <c r="AV52" s="61">
        <v>2</v>
      </c>
      <c r="AW52" s="61">
        <v>9</v>
      </c>
      <c r="AX52" s="50">
        <v>4</v>
      </c>
      <c r="AY52" s="50">
        <v>6</v>
      </c>
      <c r="AZ52" s="50">
        <v>10</v>
      </c>
      <c r="BA52" s="50">
        <v>8</v>
      </c>
      <c r="BB52" s="50">
        <v>14</v>
      </c>
      <c r="BC52" s="50"/>
      <c r="BD52" s="39">
        <f t="shared" si="5"/>
        <v>53</v>
      </c>
    </row>
    <row r="53" spans="1:56" ht="25.5">
      <c r="A53" s="51" t="s">
        <v>101</v>
      </c>
      <c r="B53" s="49"/>
      <c r="C53" s="49"/>
      <c r="D53" s="49"/>
      <c r="E53" s="49"/>
      <c r="F53" s="49"/>
      <c r="G53" s="49"/>
      <c r="H53" s="50">
        <v>7</v>
      </c>
      <c r="I53" s="50">
        <v>4</v>
      </c>
      <c r="J53" s="50">
        <v>4</v>
      </c>
      <c r="K53" s="50">
        <v>4</v>
      </c>
      <c r="L53" s="50">
        <v>7</v>
      </c>
      <c r="M53" s="50">
        <v>10</v>
      </c>
      <c r="N53" s="39">
        <f t="shared" si="6"/>
        <v>36</v>
      </c>
      <c r="O53" s="51" t="s">
        <v>106</v>
      </c>
      <c r="P53" s="61">
        <v>6</v>
      </c>
      <c r="Q53" s="61">
        <v>5</v>
      </c>
      <c r="R53" s="61">
        <v>6</v>
      </c>
      <c r="S53" s="61">
        <v>7</v>
      </c>
      <c r="T53" s="61">
        <v>8</v>
      </c>
      <c r="U53" s="61">
        <v>8</v>
      </c>
      <c r="V53" s="50">
        <v>9</v>
      </c>
      <c r="W53" s="50">
        <v>1</v>
      </c>
      <c r="X53" s="50">
        <v>7</v>
      </c>
      <c r="Y53" s="50">
        <v>4</v>
      </c>
      <c r="Z53" s="50">
        <v>7</v>
      </c>
      <c r="AA53" s="50">
        <v>10</v>
      </c>
      <c r="AB53" s="39">
        <f t="shared" si="3"/>
        <v>78</v>
      </c>
      <c r="AC53" s="51" t="s">
        <v>113</v>
      </c>
      <c r="AD53" s="61">
        <v>6</v>
      </c>
      <c r="AE53" s="61">
        <v>4</v>
      </c>
      <c r="AF53" s="61">
        <v>6</v>
      </c>
      <c r="AG53" s="61">
        <v>7</v>
      </c>
      <c r="AH53" s="61">
        <v>9</v>
      </c>
      <c r="AI53" s="61">
        <v>4</v>
      </c>
      <c r="AJ53" s="50">
        <v>9</v>
      </c>
      <c r="AK53" s="50">
        <v>1</v>
      </c>
      <c r="AL53" s="50">
        <v>6</v>
      </c>
      <c r="AM53" s="50">
        <v>6</v>
      </c>
      <c r="AN53" s="50">
        <v>6</v>
      </c>
      <c r="AO53" s="50">
        <v>10</v>
      </c>
      <c r="AP53" s="39">
        <f t="shared" si="4"/>
        <v>74</v>
      </c>
      <c r="AQ53" s="51" t="s">
        <v>111</v>
      </c>
      <c r="AR53" s="61"/>
      <c r="AS53" s="61"/>
      <c r="AT53" s="61"/>
      <c r="AU53" s="61"/>
      <c r="AV53" s="61"/>
      <c r="AW53" s="61"/>
      <c r="AX53" s="50"/>
      <c r="AY53" s="50"/>
      <c r="AZ53" s="50">
        <v>1</v>
      </c>
      <c r="BA53" s="50">
        <v>10</v>
      </c>
      <c r="BB53" s="50">
        <v>8</v>
      </c>
      <c r="BC53" s="50">
        <v>14</v>
      </c>
      <c r="BD53" s="39">
        <f t="shared" si="5"/>
        <v>33</v>
      </c>
    </row>
    <row r="54" spans="1:56" ht="25.5">
      <c r="A54" s="51" t="s">
        <v>102</v>
      </c>
      <c r="B54" s="49"/>
      <c r="C54" s="49"/>
      <c r="D54" s="49"/>
      <c r="E54" s="49"/>
      <c r="F54" s="49"/>
      <c r="G54" s="49"/>
      <c r="H54" s="50">
        <v>7</v>
      </c>
      <c r="I54" s="50">
        <v>4</v>
      </c>
      <c r="J54" s="50">
        <v>4</v>
      </c>
      <c r="K54" s="50">
        <v>4</v>
      </c>
      <c r="L54" s="50">
        <v>7</v>
      </c>
      <c r="M54" s="50">
        <v>10</v>
      </c>
      <c r="N54" s="39">
        <f t="shared" si="6"/>
        <v>36</v>
      </c>
      <c r="O54" s="51" t="s">
        <v>107</v>
      </c>
      <c r="P54" s="61">
        <v>6</v>
      </c>
      <c r="Q54" s="61">
        <v>5</v>
      </c>
      <c r="R54" s="61">
        <v>5</v>
      </c>
      <c r="S54" s="61">
        <v>7</v>
      </c>
      <c r="T54" s="61">
        <v>8</v>
      </c>
      <c r="U54" s="61">
        <v>8</v>
      </c>
      <c r="V54" s="50">
        <v>10</v>
      </c>
      <c r="W54" s="50">
        <v>1</v>
      </c>
      <c r="X54" s="50">
        <v>7</v>
      </c>
      <c r="Y54" s="50">
        <v>4</v>
      </c>
      <c r="Z54" s="50">
        <v>7</v>
      </c>
      <c r="AA54" s="50">
        <v>8</v>
      </c>
      <c r="AB54" s="39">
        <f t="shared" si="3"/>
        <v>76</v>
      </c>
      <c r="AC54" s="51" t="s">
        <v>114</v>
      </c>
      <c r="AD54" s="61">
        <v>6</v>
      </c>
      <c r="AE54" s="61">
        <v>3</v>
      </c>
      <c r="AF54" s="61">
        <v>5</v>
      </c>
      <c r="AG54" s="61">
        <v>5</v>
      </c>
      <c r="AH54" s="61">
        <v>9</v>
      </c>
      <c r="AI54" s="61">
        <v>4</v>
      </c>
      <c r="AJ54" s="50">
        <v>8</v>
      </c>
      <c r="AK54" s="50">
        <v>1</v>
      </c>
      <c r="AL54" s="50">
        <v>4</v>
      </c>
      <c r="AM54" s="50">
        <v>6</v>
      </c>
      <c r="AN54" s="50">
        <v>6</v>
      </c>
      <c r="AO54" s="50">
        <v>7</v>
      </c>
      <c r="AP54" s="39">
        <f t="shared" si="4"/>
        <v>64</v>
      </c>
      <c r="AQ54" s="51" t="s">
        <v>112</v>
      </c>
      <c r="AR54" s="61">
        <v>7</v>
      </c>
      <c r="AS54" s="61">
        <v>8</v>
      </c>
      <c r="AT54" s="61">
        <v>5</v>
      </c>
      <c r="AU54" s="61">
        <v>7</v>
      </c>
      <c r="AV54" s="61">
        <v>5</v>
      </c>
      <c r="AW54" s="61">
        <v>9</v>
      </c>
      <c r="AX54" s="50">
        <v>9</v>
      </c>
      <c r="AY54" s="50">
        <v>4</v>
      </c>
      <c r="AZ54" s="50">
        <v>6</v>
      </c>
      <c r="BA54" s="50">
        <v>9</v>
      </c>
      <c r="BB54" s="50">
        <v>7</v>
      </c>
      <c r="BC54" s="50">
        <v>14</v>
      </c>
      <c r="BD54" s="39">
        <f t="shared" si="5"/>
        <v>90</v>
      </c>
    </row>
    <row r="55" spans="1:56" ht="25.5">
      <c r="A55" s="51" t="s">
        <v>103</v>
      </c>
      <c r="B55" s="49"/>
      <c r="C55" s="49"/>
      <c r="D55" s="49"/>
      <c r="E55" s="49"/>
      <c r="F55" s="49"/>
      <c r="G55" s="49"/>
      <c r="H55" s="50">
        <v>7</v>
      </c>
      <c r="I55" s="50">
        <v>4</v>
      </c>
      <c r="J55" s="50">
        <v>4</v>
      </c>
      <c r="K55" s="50">
        <v>4</v>
      </c>
      <c r="L55" s="50">
        <v>7</v>
      </c>
      <c r="M55" s="50">
        <v>10</v>
      </c>
      <c r="N55" s="39">
        <f t="shared" si="6"/>
        <v>36</v>
      </c>
      <c r="O55" s="51" t="s">
        <v>108</v>
      </c>
      <c r="P55" s="61">
        <v>5</v>
      </c>
      <c r="Q55" s="61">
        <v>5</v>
      </c>
      <c r="R55" s="61">
        <v>7</v>
      </c>
      <c r="S55" s="61">
        <v>7</v>
      </c>
      <c r="T55" s="61">
        <v>8</v>
      </c>
      <c r="U55" s="61">
        <v>8</v>
      </c>
      <c r="V55" s="50">
        <v>10</v>
      </c>
      <c r="W55" s="50">
        <v>2</v>
      </c>
      <c r="X55" s="50">
        <v>7</v>
      </c>
      <c r="Y55" s="50">
        <v>4</v>
      </c>
      <c r="Z55" s="50">
        <v>7</v>
      </c>
      <c r="AA55" s="50">
        <v>9</v>
      </c>
      <c r="AB55" s="39">
        <f t="shared" si="3"/>
        <v>79</v>
      </c>
      <c r="AC55" s="51" t="s">
        <v>115</v>
      </c>
      <c r="AD55" s="61">
        <v>6</v>
      </c>
      <c r="AE55" s="61">
        <v>2</v>
      </c>
      <c r="AF55" s="61">
        <v>6</v>
      </c>
      <c r="AG55" s="61">
        <v>7</v>
      </c>
      <c r="AH55" s="61">
        <v>9</v>
      </c>
      <c r="AI55" s="61">
        <v>4</v>
      </c>
      <c r="AJ55" s="50">
        <v>8</v>
      </c>
      <c r="AK55" s="50">
        <v>1</v>
      </c>
      <c r="AL55" s="50">
        <v>6</v>
      </c>
      <c r="AM55" s="50">
        <v>4</v>
      </c>
      <c r="AN55" s="50">
        <v>6</v>
      </c>
      <c r="AO55" s="50">
        <v>10</v>
      </c>
      <c r="AP55" s="39">
        <f t="shared" si="4"/>
        <v>69</v>
      </c>
      <c r="AQ55" s="51" t="s">
        <v>113</v>
      </c>
      <c r="AR55" s="61">
        <v>7</v>
      </c>
      <c r="AS55" s="61">
        <v>8</v>
      </c>
      <c r="AT55" s="61">
        <v>5</v>
      </c>
      <c r="AU55" s="61">
        <v>6</v>
      </c>
      <c r="AV55" s="61">
        <v>5</v>
      </c>
      <c r="AW55" s="61">
        <v>9</v>
      </c>
      <c r="AX55" s="50">
        <v>9</v>
      </c>
      <c r="AY55" s="50">
        <v>4</v>
      </c>
      <c r="AZ55" s="50">
        <v>6</v>
      </c>
      <c r="BA55" s="50">
        <v>9</v>
      </c>
      <c r="BB55" s="50">
        <v>7</v>
      </c>
      <c r="BC55" s="50">
        <v>14</v>
      </c>
      <c r="BD55" s="39">
        <f t="shared" si="5"/>
        <v>89</v>
      </c>
    </row>
    <row r="56" spans="1:56" ht="25.5">
      <c r="A56" s="51" t="s">
        <v>104</v>
      </c>
      <c r="B56" s="49"/>
      <c r="C56" s="49"/>
      <c r="D56" s="49"/>
      <c r="E56" s="49"/>
      <c r="F56" s="49"/>
      <c r="G56" s="49"/>
      <c r="H56" s="50">
        <v>7</v>
      </c>
      <c r="I56" s="50">
        <v>4</v>
      </c>
      <c r="J56" s="50">
        <v>4</v>
      </c>
      <c r="K56" s="50">
        <v>4</v>
      </c>
      <c r="L56" s="50">
        <v>7</v>
      </c>
      <c r="M56" s="50">
        <v>10</v>
      </c>
      <c r="N56" s="39">
        <f t="shared" si="6"/>
        <v>36</v>
      </c>
      <c r="O56" s="51" t="s">
        <v>109</v>
      </c>
      <c r="P56" s="61">
        <v>6</v>
      </c>
      <c r="Q56" s="61">
        <v>5</v>
      </c>
      <c r="R56" s="61">
        <v>6</v>
      </c>
      <c r="S56" s="61">
        <v>7</v>
      </c>
      <c r="T56" s="61">
        <v>8</v>
      </c>
      <c r="U56" s="61">
        <v>8</v>
      </c>
      <c r="V56" s="50">
        <v>9</v>
      </c>
      <c r="W56" s="50">
        <v>2</v>
      </c>
      <c r="X56" s="50">
        <v>6</v>
      </c>
      <c r="Y56" s="50">
        <v>4</v>
      </c>
      <c r="Z56" s="50">
        <v>7</v>
      </c>
      <c r="AA56" s="50">
        <v>9</v>
      </c>
      <c r="AB56" s="39">
        <f t="shared" si="3"/>
        <v>77</v>
      </c>
      <c r="AC56" s="51" t="s">
        <v>116</v>
      </c>
      <c r="AD56" s="61">
        <v>3</v>
      </c>
      <c r="AE56" s="61"/>
      <c r="AF56" s="61"/>
      <c r="AG56" s="61"/>
      <c r="AH56" s="61">
        <v>7</v>
      </c>
      <c r="AI56" s="61">
        <v>4</v>
      </c>
      <c r="AJ56" s="50">
        <v>7</v>
      </c>
      <c r="AK56" s="50">
        <v>1</v>
      </c>
      <c r="AL56" s="50">
        <v>4</v>
      </c>
      <c r="AM56" s="50">
        <v>5</v>
      </c>
      <c r="AN56" s="50">
        <v>6</v>
      </c>
      <c r="AO56" s="50">
        <v>9</v>
      </c>
      <c r="AP56" s="39">
        <f t="shared" si="4"/>
        <v>46</v>
      </c>
      <c r="AQ56" s="51" t="s">
        <v>114</v>
      </c>
      <c r="AR56" s="61">
        <v>7</v>
      </c>
      <c r="AS56" s="61">
        <v>7</v>
      </c>
      <c r="AT56" s="61">
        <v>5</v>
      </c>
      <c r="AU56" s="61">
        <v>7</v>
      </c>
      <c r="AV56" s="61">
        <v>5</v>
      </c>
      <c r="AW56" s="61">
        <v>9</v>
      </c>
      <c r="AX56" s="50">
        <v>9</v>
      </c>
      <c r="AY56" s="50">
        <v>4</v>
      </c>
      <c r="AZ56" s="50">
        <v>5</v>
      </c>
      <c r="BA56" s="50">
        <v>10</v>
      </c>
      <c r="BB56" s="50">
        <v>8</v>
      </c>
      <c r="BC56" s="50">
        <v>13</v>
      </c>
      <c r="BD56" s="39">
        <f t="shared" si="5"/>
        <v>89</v>
      </c>
    </row>
    <row r="57" spans="1:56" ht="25.5">
      <c r="A57" s="51" t="s">
        <v>105</v>
      </c>
      <c r="B57" s="49"/>
      <c r="C57" s="49"/>
      <c r="D57" s="49"/>
      <c r="E57" s="49"/>
      <c r="F57" s="49"/>
      <c r="G57" s="49"/>
      <c r="H57" s="50">
        <v>7</v>
      </c>
      <c r="I57" s="50">
        <v>4</v>
      </c>
      <c r="J57" s="50">
        <v>4</v>
      </c>
      <c r="K57" s="50">
        <v>4</v>
      </c>
      <c r="L57" s="50">
        <v>5</v>
      </c>
      <c r="M57" s="50">
        <v>9</v>
      </c>
      <c r="N57" s="39">
        <f t="shared" si="6"/>
        <v>33</v>
      </c>
      <c r="O57" s="51" t="s">
        <v>112</v>
      </c>
      <c r="P57" s="61">
        <v>6</v>
      </c>
      <c r="Q57" s="61">
        <v>5</v>
      </c>
      <c r="R57" s="61">
        <v>7</v>
      </c>
      <c r="S57" s="61">
        <v>7</v>
      </c>
      <c r="T57" s="61">
        <v>8</v>
      </c>
      <c r="U57" s="61">
        <v>8</v>
      </c>
      <c r="V57" s="50">
        <v>9</v>
      </c>
      <c r="W57" s="50">
        <v>2</v>
      </c>
      <c r="X57" s="50">
        <v>7</v>
      </c>
      <c r="Y57" s="50">
        <v>4</v>
      </c>
      <c r="Z57" s="50">
        <v>7</v>
      </c>
      <c r="AA57" s="50">
        <v>10</v>
      </c>
      <c r="AB57" s="39">
        <f t="shared" si="3"/>
        <v>80</v>
      </c>
      <c r="AC57" s="51" t="s">
        <v>117</v>
      </c>
      <c r="AD57" s="61">
        <v>6</v>
      </c>
      <c r="AE57" s="61">
        <v>4</v>
      </c>
      <c r="AF57" s="61">
        <v>6</v>
      </c>
      <c r="AG57" s="61">
        <v>7</v>
      </c>
      <c r="AH57" s="61">
        <v>9</v>
      </c>
      <c r="AI57" s="61">
        <v>3</v>
      </c>
      <c r="AJ57" s="50">
        <v>8</v>
      </c>
      <c r="AK57" s="50">
        <v>1</v>
      </c>
      <c r="AL57" s="50">
        <v>6</v>
      </c>
      <c r="AM57" s="50">
        <v>6</v>
      </c>
      <c r="AN57" s="50">
        <v>6</v>
      </c>
      <c r="AO57" s="50">
        <v>10</v>
      </c>
      <c r="AP57" s="53">
        <f t="shared" si="4"/>
        <v>72</v>
      </c>
      <c r="AQ57" s="51" t="s">
        <v>115</v>
      </c>
      <c r="AR57" s="61">
        <v>7</v>
      </c>
      <c r="AS57" s="61">
        <v>8</v>
      </c>
      <c r="AT57" s="61">
        <v>5</v>
      </c>
      <c r="AU57" s="61">
        <v>7</v>
      </c>
      <c r="AV57" s="61">
        <v>5</v>
      </c>
      <c r="AW57" s="61">
        <v>9</v>
      </c>
      <c r="AX57" s="50">
        <v>9</v>
      </c>
      <c r="AY57" s="50">
        <v>4</v>
      </c>
      <c r="AZ57" s="50">
        <v>6</v>
      </c>
      <c r="BA57" s="50">
        <v>10</v>
      </c>
      <c r="BB57" s="50">
        <v>7</v>
      </c>
      <c r="BC57" s="50">
        <v>14</v>
      </c>
      <c r="BD57" s="39">
        <f t="shared" si="5"/>
        <v>91</v>
      </c>
    </row>
    <row r="58" spans="1:56" ht="25.5">
      <c r="A58" s="51" t="s">
        <v>106</v>
      </c>
      <c r="B58" s="49"/>
      <c r="C58" s="49"/>
      <c r="D58" s="49"/>
      <c r="E58" s="49"/>
      <c r="F58" s="49"/>
      <c r="G58" s="49"/>
      <c r="H58" s="50">
        <v>7</v>
      </c>
      <c r="I58" s="50">
        <v>4</v>
      </c>
      <c r="J58" s="50">
        <v>4</v>
      </c>
      <c r="K58" s="50">
        <v>4</v>
      </c>
      <c r="L58" s="50">
        <v>7</v>
      </c>
      <c r="M58" s="50">
        <v>10</v>
      </c>
      <c r="N58" s="39">
        <f t="shared" si="6"/>
        <v>36</v>
      </c>
      <c r="O58" s="51" t="s">
        <v>113</v>
      </c>
      <c r="P58" s="61">
        <v>6</v>
      </c>
      <c r="Q58" s="61">
        <v>5</v>
      </c>
      <c r="R58" s="61">
        <v>7</v>
      </c>
      <c r="S58" s="61">
        <v>7</v>
      </c>
      <c r="T58" s="61">
        <v>8</v>
      </c>
      <c r="U58" s="61">
        <v>8</v>
      </c>
      <c r="V58" s="50">
        <v>10</v>
      </c>
      <c r="W58" s="50">
        <v>2</v>
      </c>
      <c r="X58" s="50">
        <v>7</v>
      </c>
      <c r="Y58" s="50">
        <v>4</v>
      </c>
      <c r="Z58" s="50">
        <v>7</v>
      </c>
      <c r="AA58" s="50">
        <v>10</v>
      </c>
      <c r="AB58" s="39">
        <f t="shared" si="3"/>
        <v>81</v>
      </c>
      <c r="AC58" s="51" t="s">
        <v>118</v>
      </c>
      <c r="AD58" s="63"/>
      <c r="AE58" s="63"/>
      <c r="AF58" s="63"/>
      <c r="AG58" s="63"/>
      <c r="AH58" s="63"/>
      <c r="AI58" s="63"/>
      <c r="AJ58" s="52"/>
      <c r="AK58" s="52"/>
      <c r="AL58" s="52"/>
      <c r="AM58" s="52">
        <v>6</v>
      </c>
      <c r="AN58" s="52">
        <v>6</v>
      </c>
      <c r="AO58" s="64">
        <v>9</v>
      </c>
      <c r="AP58" s="59">
        <f t="shared" si="4"/>
        <v>21</v>
      </c>
      <c r="AQ58" s="51" t="s">
        <v>116</v>
      </c>
      <c r="AR58" s="61">
        <v>7</v>
      </c>
      <c r="AS58" s="61">
        <v>5</v>
      </c>
      <c r="AT58" s="61">
        <v>5</v>
      </c>
      <c r="AU58" s="61">
        <v>6</v>
      </c>
      <c r="AV58" s="61">
        <v>4</v>
      </c>
      <c r="AW58" s="61">
        <v>7</v>
      </c>
      <c r="AX58" s="50"/>
      <c r="AY58" s="50"/>
      <c r="AZ58" s="50"/>
      <c r="BA58" s="50"/>
      <c r="BB58" s="50"/>
      <c r="BC58" s="50"/>
      <c r="BD58" s="39">
        <f t="shared" si="5"/>
        <v>34</v>
      </c>
    </row>
    <row r="59" spans="1:56" ht="38.25">
      <c r="A59" s="51" t="s">
        <v>107</v>
      </c>
      <c r="B59" s="49"/>
      <c r="C59" s="49"/>
      <c r="D59" s="49"/>
      <c r="E59" s="49"/>
      <c r="F59" s="49"/>
      <c r="G59" s="49"/>
      <c r="H59" s="50">
        <v>7</v>
      </c>
      <c r="I59" s="50">
        <v>3</v>
      </c>
      <c r="J59" s="50">
        <v>3</v>
      </c>
      <c r="K59" s="50">
        <v>4</v>
      </c>
      <c r="L59" s="50">
        <v>6</v>
      </c>
      <c r="M59" s="50">
        <v>8</v>
      </c>
      <c r="N59" s="39">
        <f t="shared" si="6"/>
        <v>31</v>
      </c>
      <c r="O59" s="51" t="s">
        <v>114</v>
      </c>
      <c r="P59" s="61"/>
      <c r="Q59" s="61"/>
      <c r="R59" s="61"/>
      <c r="S59" s="61">
        <v>7</v>
      </c>
      <c r="T59" s="61">
        <v>8</v>
      </c>
      <c r="U59" s="61">
        <v>7</v>
      </c>
      <c r="V59" s="50">
        <v>10</v>
      </c>
      <c r="W59" s="50">
        <v>2</v>
      </c>
      <c r="X59" s="50">
        <v>6</v>
      </c>
      <c r="Y59" s="50">
        <v>4</v>
      </c>
      <c r="Z59" s="50">
        <v>7</v>
      </c>
      <c r="AA59" s="50">
        <v>9</v>
      </c>
      <c r="AB59" s="39">
        <f t="shared" si="3"/>
        <v>60</v>
      </c>
      <c r="AC59" s="51" t="s">
        <v>119</v>
      </c>
      <c r="AD59" s="63">
        <v>6</v>
      </c>
      <c r="AE59" s="63">
        <v>4</v>
      </c>
      <c r="AF59" s="63">
        <v>6</v>
      </c>
      <c r="AG59" s="63">
        <v>7</v>
      </c>
      <c r="AH59" s="63">
        <v>7</v>
      </c>
      <c r="AI59" s="63">
        <v>3</v>
      </c>
      <c r="AJ59" s="52">
        <v>8</v>
      </c>
      <c r="AK59" s="52">
        <v>1</v>
      </c>
      <c r="AL59" s="52">
        <v>6</v>
      </c>
      <c r="AM59" s="52">
        <v>6</v>
      </c>
      <c r="AN59" s="52">
        <v>6</v>
      </c>
      <c r="AO59" s="52">
        <v>10</v>
      </c>
      <c r="AP59" s="53">
        <f t="shared" si="4"/>
        <v>70</v>
      </c>
      <c r="AQ59" s="51" t="s">
        <v>117</v>
      </c>
      <c r="AR59" s="61">
        <v>6</v>
      </c>
      <c r="AS59" s="61">
        <v>8</v>
      </c>
      <c r="AT59" s="61">
        <v>5</v>
      </c>
      <c r="AU59" s="61">
        <v>5</v>
      </c>
      <c r="AV59" s="61">
        <v>5</v>
      </c>
      <c r="AW59" s="61">
        <v>6</v>
      </c>
      <c r="AX59" s="50">
        <v>9</v>
      </c>
      <c r="AY59" s="50">
        <v>3</v>
      </c>
      <c r="AZ59" s="50">
        <v>4</v>
      </c>
      <c r="BA59" s="50"/>
      <c r="BB59" s="50"/>
      <c r="BC59" s="50"/>
      <c r="BD59" s="53">
        <f t="shared" si="5"/>
        <v>51</v>
      </c>
    </row>
    <row r="60" spans="1:56" ht="25.5">
      <c r="A60" s="51" t="s">
        <v>108</v>
      </c>
      <c r="B60" s="49"/>
      <c r="C60" s="49"/>
      <c r="D60" s="49"/>
      <c r="E60" s="49"/>
      <c r="F60" s="49"/>
      <c r="G60" s="49"/>
      <c r="H60" s="50">
        <v>7</v>
      </c>
      <c r="I60" s="50">
        <v>4</v>
      </c>
      <c r="J60" s="50">
        <v>4</v>
      </c>
      <c r="K60" s="50">
        <v>4</v>
      </c>
      <c r="L60" s="50">
        <v>7</v>
      </c>
      <c r="M60" s="50">
        <v>10</v>
      </c>
      <c r="N60" s="39">
        <f t="shared" si="6"/>
        <v>36</v>
      </c>
      <c r="O60" s="51" t="s">
        <v>115</v>
      </c>
      <c r="P60" s="61">
        <v>6</v>
      </c>
      <c r="Q60" s="61">
        <v>5</v>
      </c>
      <c r="R60" s="61">
        <v>7</v>
      </c>
      <c r="S60" s="61">
        <v>7</v>
      </c>
      <c r="T60" s="61">
        <v>8</v>
      </c>
      <c r="U60" s="61">
        <v>8</v>
      </c>
      <c r="V60" s="50">
        <v>10</v>
      </c>
      <c r="W60" s="50">
        <v>2</v>
      </c>
      <c r="X60" s="50">
        <v>7</v>
      </c>
      <c r="Y60" s="50">
        <v>4</v>
      </c>
      <c r="Z60" s="50">
        <v>7</v>
      </c>
      <c r="AA60" s="50">
        <v>10</v>
      </c>
      <c r="AB60" s="39">
        <f t="shared" si="3"/>
        <v>81</v>
      </c>
      <c r="AC60" s="8"/>
      <c r="AD60" s="54">
        <f t="shared" ref="AD60:AP60" si="7">SUM(AD8:AD59)</f>
        <v>261</v>
      </c>
      <c r="AE60" s="54">
        <f t="shared" si="7"/>
        <v>148</v>
      </c>
      <c r="AF60" s="54">
        <f t="shared" si="7"/>
        <v>234</v>
      </c>
      <c r="AG60" s="54">
        <f t="shared" si="7"/>
        <v>299</v>
      </c>
      <c r="AH60" s="54">
        <f t="shared" si="7"/>
        <v>379</v>
      </c>
      <c r="AI60" s="54">
        <f t="shared" si="7"/>
        <v>170</v>
      </c>
      <c r="AJ60" s="54">
        <f t="shared" si="7"/>
        <v>372</v>
      </c>
      <c r="AK60" s="54">
        <f t="shared" si="7"/>
        <v>37</v>
      </c>
      <c r="AL60" s="54">
        <f t="shared" si="7"/>
        <v>232</v>
      </c>
      <c r="AM60" s="54">
        <f t="shared" si="7"/>
        <v>261</v>
      </c>
      <c r="AN60" s="54">
        <f t="shared" si="7"/>
        <v>249</v>
      </c>
      <c r="AO60" s="54">
        <f t="shared" si="7"/>
        <v>421</v>
      </c>
      <c r="AP60" s="54">
        <f t="shared" si="7"/>
        <v>3063</v>
      </c>
      <c r="AQ60" s="51" t="s">
        <v>118</v>
      </c>
      <c r="AR60" s="63">
        <v>7</v>
      </c>
      <c r="AS60" s="63">
        <v>6</v>
      </c>
      <c r="AT60" s="63">
        <v>4</v>
      </c>
      <c r="AU60" s="63">
        <v>5</v>
      </c>
      <c r="AV60" s="63">
        <v>4</v>
      </c>
      <c r="AW60" s="63">
        <v>8</v>
      </c>
      <c r="AX60" s="52">
        <v>5</v>
      </c>
      <c r="AY60" s="52">
        <v>2</v>
      </c>
      <c r="AZ60" s="52">
        <v>6</v>
      </c>
      <c r="BA60" s="52">
        <v>10</v>
      </c>
      <c r="BB60" s="52">
        <v>8</v>
      </c>
      <c r="BC60" s="64">
        <v>12</v>
      </c>
      <c r="BD60" s="59">
        <f t="shared" si="5"/>
        <v>77</v>
      </c>
    </row>
    <row r="61" spans="1:56" ht="25.5">
      <c r="A61" s="51" t="s">
        <v>109</v>
      </c>
      <c r="B61" s="49"/>
      <c r="C61" s="49"/>
      <c r="D61" s="49"/>
      <c r="E61" s="49"/>
      <c r="F61" s="49"/>
      <c r="G61" s="49"/>
      <c r="H61" s="50">
        <v>7</v>
      </c>
      <c r="I61" s="50">
        <v>4</v>
      </c>
      <c r="J61" s="50">
        <v>4</v>
      </c>
      <c r="K61" s="50">
        <v>4</v>
      </c>
      <c r="L61" s="50">
        <v>7</v>
      </c>
      <c r="M61" s="50">
        <v>10</v>
      </c>
      <c r="N61" s="39">
        <f t="shared" si="6"/>
        <v>36</v>
      </c>
      <c r="O61" s="51" t="s">
        <v>116</v>
      </c>
      <c r="P61" s="61">
        <v>6</v>
      </c>
      <c r="Q61" s="61">
        <v>3</v>
      </c>
      <c r="R61" s="61">
        <v>6</v>
      </c>
      <c r="S61" s="61">
        <v>6</v>
      </c>
      <c r="T61" s="61">
        <v>4</v>
      </c>
      <c r="U61" s="61">
        <v>8</v>
      </c>
      <c r="V61" s="50">
        <v>7</v>
      </c>
      <c r="W61" s="50">
        <v>2</v>
      </c>
      <c r="X61" s="50">
        <v>6</v>
      </c>
      <c r="Y61" s="50">
        <v>3</v>
      </c>
      <c r="Z61" s="50">
        <v>6</v>
      </c>
      <c r="AA61" s="50">
        <v>7</v>
      </c>
      <c r="AB61" s="39">
        <f t="shared" si="3"/>
        <v>64</v>
      </c>
      <c r="AQ61" s="51" t="s">
        <v>119</v>
      </c>
      <c r="AR61" s="63">
        <v>7</v>
      </c>
      <c r="AS61" s="63">
        <v>7</v>
      </c>
      <c r="AT61" s="63">
        <v>5</v>
      </c>
      <c r="AU61" s="63">
        <v>7</v>
      </c>
      <c r="AV61" s="63">
        <v>5</v>
      </c>
      <c r="AW61" s="63">
        <v>5</v>
      </c>
      <c r="AX61" s="52">
        <v>9</v>
      </c>
      <c r="AY61" s="52">
        <v>4</v>
      </c>
      <c r="AZ61" s="52">
        <v>6</v>
      </c>
      <c r="BA61" s="52">
        <v>10</v>
      </c>
      <c r="BB61" s="52">
        <v>8</v>
      </c>
      <c r="BC61" s="52">
        <v>14</v>
      </c>
      <c r="BD61" s="53">
        <f t="shared" si="5"/>
        <v>87</v>
      </c>
    </row>
    <row r="62" spans="1:56" ht="25.5">
      <c r="A62" s="51" t="s">
        <v>112</v>
      </c>
      <c r="B62" s="49"/>
      <c r="C62" s="49"/>
      <c r="D62" s="49"/>
      <c r="E62" s="49"/>
      <c r="F62" s="49"/>
      <c r="G62" s="49"/>
      <c r="H62" s="50">
        <v>7</v>
      </c>
      <c r="I62" s="50">
        <v>4</v>
      </c>
      <c r="J62" s="50">
        <v>4</v>
      </c>
      <c r="K62" s="50">
        <v>4</v>
      </c>
      <c r="L62" s="50">
        <v>6</v>
      </c>
      <c r="M62" s="50">
        <v>6</v>
      </c>
      <c r="N62" s="39">
        <f t="shared" si="6"/>
        <v>31</v>
      </c>
      <c r="O62" s="51" t="s">
        <v>117</v>
      </c>
      <c r="P62" s="61">
        <v>6</v>
      </c>
      <c r="Q62" s="61">
        <v>5</v>
      </c>
      <c r="R62" s="61">
        <v>7</v>
      </c>
      <c r="S62" s="61">
        <v>7</v>
      </c>
      <c r="T62" s="61">
        <v>8</v>
      </c>
      <c r="U62" s="61">
        <v>8</v>
      </c>
      <c r="V62" s="50">
        <v>10</v>
      </c>
      <c r="W62" s="50">
        <v>2</v>
      </c>
      <c r="X62" s="50">
        <v>7</v>
      </c>
      <c r="Y62" s="50">
        <v>4</v>
      </c>
      <c r="Z62" s="50">
        <v>6</v>
      </c>
      <c r="AA62" s="50">
        <v>10</v>
      </c>
      <c r="AB62" s="39">
        <f t="shared" si="3"/>
        <v>80</v>
      </c>
      <c r="AQ62" s="8"/>
      <c r="AR62" s="54">
        <f t="shared" ref="AR62:BD62" si="8">SUM(AR8:AR61)</f>
        <v>302</v>
      </c>
      <c r="AS62" s="54">
        <f t="shared" si="8"/>
        <v>328</v>
      </c>
      <c r="AT62" s="54">
        <f t="shared" si="8"/>
        <v>217</v>
      </c>
      <c r="AU62" s="54">
        <f t="shared" si="8"/>
        <v>292</v>
      </c>
      <c r="AV62" s="54">
        <f t="shared" si="8"/>
        <v>206</v>
      </c>
      <c r="AW62" s="54">
        <f t="shared" si="8"/>
        <v>375</v>
      </c>
      <c r="AX62" s="54">
        <f t="shared" si="8"/>
        <v>359</v>
      </c>
      <c r="AY62" s="54">
        <f t="shared" si="8"/>
        <v>168</v>
      </c>
      <c r="AZ62" s="54">
        <f t="shared" si="8"/>
        <v>258</v>
      </c>
      <c r="BA62" s="54">
        <f t="shared" si="8"/>
        <v>427</v>
      </c>
      <c r="BB62" s="54">
        <f t="shared" si="8"/>
        <v>337</v>
      </c>
      <c r="BC62" s="54">
        <f t="shared" si="8"/>
        <v>572</v>
      </c>
      <c r="BD62" s="54">
        <f t="shared" si="8"/>
        <v>3841</v>
      </c>
    </row>
    <row r="63" spans="1:56" ht="25.5">
      <c r="A63" s="51" t="s">
        <v>113</v>
      </c>
      <c r="B63" s="49"/>
      <c r="C63" s="49"/>
      <c r="D63" s="49"/>
      <c r="E63" s="49"/>
      <c r="F63" s="49"/>
      <c r="G63" s="49"/>
      <c r="H63" s="50">
        <v>7</v>
      </c>
      <c r="I63" s="50">
        <v>4</v>
      </c>
      <c r="J63" s="50">
        <v>4</v>
      </c>
      <c r="K63" s="50">
        <v>4</v>
      </c>
      <c r="L63" s="50">
        <v>7</v>
      </c>
      <c r="M63" s="50">
        <v>10</v>
      </c>
      <c r="N63" s="39">
        <f t="shared" si="6"/>
        <v>36</v>
      </c>
      <c r="O63" s="51" t="s">
        <v>119</v>
      </c>
      <c r="P63" s="63">
        <v>6</v>
      </c>
      <c r="Q63" s="63">
        <v>5</v>
      </c>
      <c r="R63" s="63">
        <v>7</v>
      </c>
      <c r="S63" s="63">
        <v>7</v>
      </c>
      <c r="T63" s="63">
        <v>7</v>
      </c>
      <c r="U63" s="63">
        <v>7</v>
      </c>
      <c r="V63" s="52">
        <v>9</v>
      </c>
      <c r="W63" s="52">
        <v>2</v>
      </c>
      <c r="X63" s="52">
        <v>6</v>
      </c>
      <c r="Y63" s="52">
        <v>4</v>
      </c>
      <c r="Z63" s="52">
        <v>6</v>
      </c>
      <c r="AA63" s="52">
        <v>10</v>
      </c>
      <c r="AB63" s="53">
        <f t="shared" si="3"/>
        <v>76</v>
      </c>
    </row>
    <row r="64" spans="1:56" ht="25.5">
      <c r="A64" s="51" t="s">
        <v>115</v>
      </c>
      <c r="B64" s="49"/>
      <c r="C64" s="49"/>
      <c r="D64" s="49"/>
      <c r="E64" s="49"/>
      <c r="F64" s="49"/>
      <c r="G64" s="49"/>
      <c r="H64" s="50">
        <v>7</v>
      </c>
      <c r="I64" s="50">
        <v>4</v>
      </c>
      <c r="J64" s="50">
        <v>4</v>
      </c>
      <c r="K64" s="50">
        <v>4</v>
      </c>
      <c r="L64" s="50">
        <v>7</v>
      </c>
      <c r="M64" s="50">
        <v>10</v>
      </c>
      <c r="N64" s="39">
        <f t="shared" si="6"/>
        <v>36</v>
      </c>
      <c r="O64" s="8"/>
      <c r="P64" s="54">
        <f t="shared" ref="P64:AB64" si="9">SUM(P8:P63)</f>
        <v>265</v>
      </c>
      <c r="Q64" s="54">
        <f t="shared" si="9"/>
        <v>216</v>
      </c>
      <c r="R64" s="54">
        <f t="shared" si="9"/>
        <v>304</v>
      </c>
      <c r="S64" s="54">
        <f t="shared" si="9"/>
        <v>311</v>
      </c>
      <c r="T64" s="54">
        <f t="shared" si="9"/>
        <v>344</v>
      </c>
      <c r="U64" s="54">
        <f t="shared" si="9"/>
        <v>334</v>
      </c>
      <c r="V64" s="54">
        <f t="shared" si="9"/>
        <v>420</v>
      </c>
      <c r="W64" s="54">
        <f t="shared" si="9"/>
        <v>84</v>
      </c>
      <c r="X64" s="54">
        <f t="shared" si="9"/>
        <v>301</v>
      </c>
      <c r="Y64" s="54">
        <f t="shared" si="9"/>
        <v>173</v>
      </c>
      <c r="Z64" s="54">
        <f t="shared" si="9"/>
        <v>301</v>
      </c>
      <c r="AA64" s="54">
        <f t="shared" si="9"/>
        <v>418</v>
      </c>
      <c r="AB64" s="54">
        <f t="shared" si="9"/>
        <v>3471</v>
      </c>
    </row>
    <row r="65" spans="1:14" ht="25.5">
      <c r="A65" s="51" t="s">
        <v>116</v>
      </c>
      <c r="B65" s="49"/>
      <c r="C65" s="49"/>
      <c r="D65" s="49"/>
      <c r="E65" s="49"/>
      <c r="F65" s="49"/>
      <c r="G65" s="49"/>
      <c r="H65" s="50">
        <v>7</v>
      </c>
      <c r="I65" s="50">
        <v>2</v>
      </c>
      <c r="J65" s="50">
        <v>3</v>
      </c>
      <c r="K65" s="50">
        <v>3</v>
      </c>
      <c r="L65" s="50">
        <v>6</v>
      </c>
      <c r="M65" s="50">
        <v>10</v>
      </c>
      <c r="N65" s="39">
        <f t="shared" si="6"/>
        <v>31</v>
      </c>
    </row>
    <row r="66" spans="1:14" ht="25.5">
      <c r="A66" s="51" t="s">
        <v>117</v>
      </c>
      <c r="B66" s="49"/>
      <c r="C66" s="49"/>
      <c r="D66" s="49"/>
      <c r="E66" s="49"/>
      <c r="F66" s="49"/>
      <c r="G66" s="49"/>
      <c r="H66" s="50">
        <v>7</v>
      </c>
      <c r="I66" s="50">
        <v>4</v>
      </c>
      <c r="J66" s="50">
        <v>4</v>
      </c>
      <c r="K66" s="50">
        <v>4</v>
      </c>
      <c r="L66" s="50">
        <v>7</v>
      </c>
      <c r="M66" s="50">
        <v>10</v>
      </c>
      <c r="N66" s="39">
        <f t="shared" si="6"/>
        <v>36</v>
      </c>
    </row>
    <row r="67" spans="1:14" ht="25.5">
      <c r="A67" s="51" t="s">
        <v>119</v>
      </c>
      <c r="B67" s="49"/>
      <c r="C67" s="49"/>
      <c r="D67" s="49"/>
      <c r="E67" s="49"/>
      <c r="F67" s="49"/>
      <c r="G67" s="49"/>
      <c r="H67" s="52">
        <v>7</v>
      </c>
      <c r="I67" s="52">
        <v>4</v>
      </c>
      <c r="J67" s="52">
        <v>4</v>
      </c>
      <c r="K67" s="52">
        <v>2</v>
      </c>
      <c r="L67" s="52">
        <v>7</v>
      </c>
      <c r="M67" s="52">
        <v>10</v>
      </c>
      <c r="N67" s="53">
        <f t="shared" si="6"/>
        <v>34</v>
      </c>
    </row>
    <row r="68" spans="1:14">
      <c r="A68" s="8"/>
      <c r="B68" s="35"/>
      <c r="C68" s="35"/>
      <c r="D68" s="35"/>
      <c r="E68" s="35"/>
      <c r="F68" s="35"/>
      <c r="G68" s="35"/>
      <c r="H68" s="54">
        <f t="shared" ref="H68:N68" si="10">SUM(H8:H67)</f>
        <v>338</v>
      </c>
      <c r="I68" s="54">
        <f t="shared" si="10"/>
        <v>181</v>
      </c>
      <c r="J68" s="54">
        <f t="shared" si="10"/>
        <v>189</v>
      </c>
      <c r="K68" s="54">
        <f t="shared" si="10"/>
        <v>191</v>
      </c>
      <c r="L68" s="54">
        <f t="shared" si="10"/>
        <v>324</v>
      </c>
      <c r="M68" s="54">
        <f t="shared" si="10"/>
        <v>434</v>
      </c>
      <c r="N68" s="54">
        <f t="shared" si="10"/>
        <v>1657</v>
      </c>
    </row>
  </sheetData>
  <mergeCells count="4">
    <mergeCell ref="A1:N1"/>
    <mergeCell ref="O1:AB1"/>
    <mergeCell ref="AC1:AP1"/>
    <mergeCell ref="AQ1:B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14B33-35B3-437E-9F26-6AE4970E1314}">
  <dimension ref="A1:AR58"/>
  <sheetViews>
    <sheetView topLeftCell="M1" workbookViewId="0">
      <selection activeCell="AR2" sqref="AR2"/>
    </sheetView>
  </sheetViews>
  <sheetFormatPr defaultRowHeight="12.75"/>
  <cols>
    <col min="1" max="1" width="17.83203125" customWidth="1"/>
    <col min="31" max="31" width="10.33203125" customWidth="1"/>
  </cols>
  <sheetData>
    <row r="1" spans="1:44" ht="38.25">
      <c r="A1" s="1"/>
      <c r="B1" s="23" t="s">
        <v>48</v>
      </c>
      <c r="C1" s="23" t="s">
        <v>49</v>
      </c>
      <c r="D1" s="23" t="s">
        <v>56</v>
      </c>
      <c r="E1" s="23" t="s">
        <v>57</v>
      </c>
      <c r="F1" s="23" t="s">
        <v>58</v>
      </c>
      <c r="G1" s="23" t="s">
        <v>59</v>
      </c>
      <c r="H1" s="24" t="s">
        <v>120</v>
      </c>
      <c r="I1" s="24" t="s">
        <v>121</v>
      </c>
      <c r="J1" s="24" t="s">
        <v>122</v>
      </c>
      <c r="K1" s="24" t="s">
        <v>123</v>
      </c>
      <c r="L1" s="24" t="s">
        <v>124</v>
      </c>
      <c r="M1" s="24" t="s">
        <v>125</v>
      </c>
      <c r="N1" s="24" t="s">
        <v>126</v>
      </c>
      <c r="O1" s="24" t="s">
        <v>127</v>
      </c>
      <c r="P1" s="24" t="s">
        <v>128</v>
      </c>
      <c r="Q1" s="24" t="s">
        <v>129</v>
      </c>
      <c r="R1" s="24" t="s">
        <v>130</v>
      </c>
      <c r="S1" s="24" t="s">
        <v>131</v>
      </c>
      <c r="T1" s="23" t="s">
        <v>133</v>
      </c>
      <c r="U1" s="23" t="s">
        <v>134</v>
      </c>
      <c r="V1" s="23" t="s">
        <v>135</v>
      </c>
      <c r="W1" s="23" t="s">
        <v>136</v>
      </c>
      <c r="X1" s="23" t="s">
        <v>137</v>
      </c>
      <c r="Y1" s="23" t="s">
        <v>138</v>
      </c>
      <c r="Z1" s="23" t="s">
        <v>139</v>
      </c>
      <c r="AA1" s="23" t="s">
        <v>140</v>
      </c>
      <c r="AB1" s="23" t="s">
        <v>141</v>
      </c>
      <c r="AC1" s="23" t="s">
        <v>142</v>
      </c>
      <c r="AD1" s="23" t="s">
        <v>143</v>
      </c>
      <c r="AE1" s="23" t="s">
        <v>144</v>
      </c>
      <c r="AF1" s="23" t="s">
        <v>146</v>
      </c>
      <c r="AG1" s="23" t="s">
        <v>147</v>
      </c>
      <c r="AH1" s="23" t="s">
        <v>148</v>
      </c>
      <c r="AI1" s="23" t="s">
        <v>149</v>
      </c>
      <c r="AJ1" s="23" t="s">
        <v>150</v>
      </c>
      <c r="AK1" s="23" t="s">
        <v>151</v>
      </c>
      <c r="AL1" s="23" t="s">
        <v>152</v>
      </c>
      <c r="AM1" s="23" t="s">
        <v>153</v>
      </c>
      <c r="AN1" s="23" t="s">
        <v>154</v>
      </c>
      <c r="AO1" s="23" t="s">
        <v>155</v>
      </c>
      <c r="AP1" s="23" t="s">
        <v>156</v>
      </c>
      <c r="AQ1" s="23" t="s">
        <v>157</v>
      </c>
      <c r="AR1" s="23" t="s">
        <v>159</v>
      </c>
    </row>
    <row r="2" spans="1:44" ht="15">
      <c r="A2" s="2" t="s">
        <v>0</v>
      </c>
      <c r="B2" s="4">
        <v>7</v>
      </c>
      <c r="C2" s="4">
        <v>9</v>
      </c>
      <c r="D2" s="4">
        <v>22</v>
      </c>
      <c r="E2" s="4">
        <v>24</v>
      </c>
      <c r="F2" s="4">
        <v>26</v>
      </c>
      <c r="G2" s="4">
        <v>19</v>
      </c>
      <c r="H2" s="10">
        <v>22</v>
      </c>
      <c r="I2" s="10">
        <v>23</v>
      </c>
      <c r="J2" s="10">
        <v>28</v>
      </c>
      <c r="K2" s="10">
        <v>18</v>
      </c>
      <c r="L2" s="10">
        <v>23</v>
      </c>
      <c r="M2" s="10">
        <v>21</v>
      </c>
      <c r="N2" s="10">
        <v>18</v>
      </c>
      <c r="O2" s="10">
        <v>16</v>
      </c>
      <c r="P2" s="10">
        <v>23</v>
      </c>
      <c r="Q2" s="10">
        <v>24</v>
      </c>
      <c r="R2" s="10">
        <v>24</v>
      </c>
      <c r="S2" s="10">
        <v>22</v>
      </c>
      <c r="T2" s="10">
        <v>24</v>
      </c>
      <c r="U2" s="10">
        <v>23</v>
      </c>
      <c r="V2" s="10">
        <v>23</v>
      </c>
      <c r="W2" s="10">
        <v>20</v>
      </c>
      <c r="X2" s="10">
        <v>25</v>
      </c>
      <c r="Y2" s="10">
        <v>20</v>
      </c>
      <c r="Z2" s="10">
        <v>25</v>
      </c>
      <c r="AA2" s="10">
        <v>17</v>
      </c>
      <c r="AB2" s="10">
        <v>25</v>
      </c>
      <c r="AC2" s="10">
        <v>26</v>
      </c>
      <c r="AD2" s="10">
        <v>24</v>
      </c>
      <c r="AE2" s="10">
        <v>24</v>
      </c>
      <c r="AF2" s="10">
        <v>23</v>
      </c>
      <c r="AG2" s="10">
        <v>28</v>
      </c>
      <c r="AH2" s="10">
        <v>23</v>
      </c>
      <c r="AI2" s="10">
        <v>26</v>
      </c>
      <c r="AJ2" s="10">
        <v>23</v>
      </c>
      <c r="AK2" s="10">
        <v>27</v>
      </c>
      <c r="AL2" s="10">
        <v>22</v>
      </c>
      <c r="AM2" s="10">
        <v>15</v>
      </c>
      <c r="AN2" s="10">
        <v>21</v>
      </c>
      <c r="AO2" s="10">
        <v>29</v>
      </c>
      <c r="AP2" s="10">
        <v>22</v>
      </c>
      <c r="AQ2" s="10">
        <v>26</v>
      </c>
      <c r="AR2" s="10">
        <f>SUM(B2:AQ2)</f>
        <v>930</v>
      </c>
    </row>
    <row r="3" spans="1:44" ht="15">
      <c r="A3" s="25" t="s">
        <v>68</v>
      </c>
      <c r="B3" s="10">
        <v>0</v>
      </c>
      <c r="C3" s="10">
        <v>0</v>
      </c>
      <c r="D3" s="10">
        <v>0</v>
      </c>
      <c r="E3" s="10">
        <v>0</v>
      </c>
      <c r="F3" s="10">
        <v>0</v>
      </c>
      <c r="G3" s="10">
        <v>0</v>
      </c>
      <c r="H3" s="10">
        <v>0</v>
      </c>
      <c r="I3" s="10">
        <v>0</v>
      </c>
      <c r="J3" s="10">
        <v>0</v>
      </c>
      <c r="K3" s="10">
        <v>0</v>
      </c>
      <c r="L3" s="10">
        <v>0</v>
      </c>
      <c r="M3" s="10">
        <v>0</v>
      </c>
      <c r="N3" s="10">
        <v>0</v>
      </c>
      <c r="O3" s="10">
        <v>0</v>
      </c>
      <c r="P3" s="10">
        <v>0</v>
      </c>
      <c r="Q3" s="10">
        <v>0</v>
      </c>
      <c r="R3" s="10">
        <v>0</v>
      </c>
      <c r="S3" s="10">
        <v>0</v>
      </c>
      <c r="T3" s="10">
        <v>0</v>
      </c>
      <c r="U3" s="10">
        <v>0</v>
      </c>
      <c r="V3" s="10">
        <v>0</v>
      </c>
      <c r="W3" s="10">
        <v>0</v>
      </c>
      <c r="X3" s="10">
        <v>0</v>
      </c>
      <c r="Y3" s="10">
        <v>0</v>
      </c>
      <c r="Z3" s="10">
        <v>0</v>
      </c>
      <c r="AA3" s="10">
        <v>0</v>
      </c>
      <c r="AB3" s="10">
        <v>0</v>
      </c>
      <c r="AC3" s="10">
        <v>0</v>
      </c>
      <c r="AD3" s="10">
        <v>0</v>
      </c>
      <c r="AE3" s="10">
        <v>0</v>
      </c>
      <c r="AF3" s="10">
        <v>0</v>
      </c>
      <c r="AG3" s="10">
        <v>0</v>
      </c>
      <c r="AH3" s="10">
        <v>0</v>
      </c>
      <c r="AI3" s="10">
        <v>0</v>
      </c>
      <c r="AJ3" s="10">
        <v>0</v>
      </c>
      <c r="AK3" s="10">
        <v>0</v>
      </c>
      <c r="AL3" s="10">
        <v>0</v>
      </c>
      <c r="AM3" s="10">
        <v>0</v>
      </c>
      <c r="AN3" s="10">
        <v>4</v>
      </c>
      <c r="AO3" s="10">
        <v>45</v>
      </c>
      <c r="AP3" s="10">
        <v>23</v>
      </c>
      <c r="AQ3" s="10">
        <v>5</v>
      </c>
      <c r="AR3" s="10">
        <f t="shared" ref="AR3:AR58" si="0">SUM(B3:AQ3)</f>
        <v>77</v>
      </c>
    </row>
    <row r="4" spans="1:44" ht="15">
      <c r="A4" s="2" t="s">
        <v>1</v>
      </c>
      <c r="B4" s="4">
        <v>10</v>
      </c>
      <c r="C4" s="4">
        <v>6</v>
      </c>
      <c r="D4" s="4">
        <v>19</v>
      </c>
      <c r="E4" s="4">
        <v>18</v>
      </c>
      <c r="F4" s="4">
        <v>25</v>
      </c>
      <c r="G4" s="4">
        <v>21</v>
      </c>
      <c r="H4" s="10">
        <v>16</v>
      </c>
      <c r="I4" s="10">
        <v>19</v>
      </c>
      <c r="J4" s="10">
        <v>19</v>
      </c>
      <c r="K4" s="10">
        <v>19</v>
      </c>
      <c r="L4" s="10">
        <v>24</v>
      </c>
      <c r="M4" s="10">
        <v>18</v>
      </c>
      <c r="N4" s="10">
        <v>15</v>
      </c>
      <c r="O4" s="10">
        <v>12</v>
      </c>
      <c r="P4" s="10">
        <v>17</v>
      </c>
      <c r="Q4" s="10">
        <v>17</v>
      </c>
      <c r="R4" s="10">
        <v>20</v>
      </c>
      <c r="S4" s="10">
        <v>19</v>
      </c>
      <c r="T4" s="10">
        <v>19</v>
      </c>
      <c r="U4" s="10">
        <v>18</v>
      </c>
      <c r="V4" s="10">
        <v>21</v>
      </c>
      <c r="W4" s="10">
        <v>20</v>
      </c>
      <c r="X4" s="10">
        <v>20</v>
      </c>
      <c r="Y4" s="10">
        <v>18</v>
      </c>
      <c r="Z4" s="10">
        <v>17</v>
      </c>
      <c r="AA4" s="10">
        <v>9</v>
      </c>
      <c r="AB4" s="10">
        <v>18</v>
      </c>
      <c r="AC4" s="10">
        <v>20</v>
      </c>
      <c r="AD4" s="10">
        <v>20</v>
      </c>
      <c r="AE4" s="10">
        <v>22</v>
      </c>
      <c r="AF4" s="10">
        <v>20</v>
      </c>
      <c r="AG4" s="10">
        <v>17</v>
      </c>
      <c r="AH4" s="10">
        <v>18</v>
      </c>
      <c r="AI4" s="10">
        <v>20</v>
      </c>
      <c r="AJ4" s="10">
        <v>19</v>
      </c>
      <c r="AK4" s="10">
        <v>19</v>
      </c>
      <c r="AL4" s="10">
        <v>17</v>
      </c>
      <c r="AM4" s="10">
        <v>19</v>
      </c>
      <c r="AN4" s="10">
        <v>19</v>
      </c>
      <c r="AO4" s="10">
        <v>22</v>
      </c>
      <c r="AP4" s="10">
        <v>20</v>
      </c>
      <c r="AQ4" s="10">
        <v>13</v>
      </c>
      <c r="AR4" s="10">
        <f t="shared" si="0"/>
        <v>759</v>
      </c>
    </row>
    <row r="5" spans="1:44" ht="15">
      <c r="A5" s="9" t="s">
        <v>63</v>
      </c>
      <c r="B5" s="10">
        <v>0</v>
      </c>
      <c r="C5" s="10">
        <v>0</v>
      </c>
      <c r="D5" s="10">
        <v>0</v>
      </c>
      <c r="E5" s="10">
        <v>0</v>
      </c>
      <c r="F5" s="10">
        <v>0</v>
      </c>
      <c r="G5" s="10">
        <v>0</v>
      </c>
      <c r="H5" s="10">
        <v>0</v>
      </c>
      <c r="I5" s="10">
        <v>0</v>
      </c>
      <c r="J5" s="10">
        <v>0</v>
      </c>
      <c r="K5" s="10">
        <v>0</v>
      </c>
      <c r="L5" s="10">
        <v>0</v>
      </c>
      <c r="M5" s="10">
        <v>0</v>
      </c>
      <c r="N5" s="10">
        <v>0</v>
      </c>
      <c r="O5" s="10">
        <v>0</v>
      </c>
      <c r="P5" s="10">
        <v>0</v>
      </c>
      <c r="Q5" s="10">
        <v>0</v>
      </c>
      <c r="R5" s="10">
        <v>0</v>
      </c>
      <c r="S5" s="10">
        <v>0</v>
      </c>
      <c r="T5" s="10">
        <v>0</v>
      </c>
      <c r="U5" s="10">
        <v>0</v>
      </c>
      <c r="V5" s="10">
        <v>0</v>
      </c>
      <c r="W5" s="10">
        <v>31</v>
      </c>
      <c r="X5" s="10">
        <v>42</v>
      </c>
      <c r="Y5" s="10">
        <v>30</v>
      </c>
      <c r="Z5" s="10">
        <v>38</v>
      </c>
      <c r="AA5" s="10">
        <v>21</v>
      </c>
      <c r="AB5" s="10">
        <v>35</v>
      </c>
      <c r="AC5" s="10">
        <v>42</v>
      </c>
      <c r="AD5" s="10">
        <v>34</v>
      </c>
      <c r="AE5" s="10">
        <v>30</v>
      </c>
      <c r="AF5" s="10">
        <v>37</v>
      </c>
      <c r="AG5" s="10">
        <v>34</v>
      </c>
      <c r="AH5" s="10">
        <v>28</v>
      </c>
      <c r="AI5" s="10">
        <v>27</v>
      </c>
      <c r="AJ5" s="10">
        <v>26</v>
      </c>
      <c r="AK5" s="10">
        <v>32</v>
      </c>
      <c r="AL5" s="10">
        <v>33</v>
      </c>
      <c r="AM5" s="10">
        <v>19</v>
      </c>
      <c r="AN5" s="10">
        <v>27</v>
      </c>
      <c r="AO5" s="10">
        <v>28</v>
      </c>
      <c r="AP5" s="10">
        <v>29</v>
      </c>
      <c r="AQ5" s="10">
        <v>31</v>
      </c>
      <c r="AR5" s="10">
        <f t="shared" si="0"/>
        <v>654</v>
      </c>
    </row>
    <row r="6" spans="1:44" ht="15">
      <c r="A6" s="2" t="s">
        <v>2</v>
      </c>
      <c r="B6" s="4">
        <v>11</v>
      </c>
      <c r="C6" s="4">
        <v>5</v>
      </c>
      <c r="D6" s="4">
        <v>32</v>
      </c>
      <c r="E6" s="4">
        <v>32</v>
      </c>
      <c r="F6" s="4">
        <v>35</v>
      </c>
      <c r="G6" s="4">
        <v>35</v>
      </c>
      <c r="H6" s="10">
        <v>22</v>
      </c>
      <c r="I6" s="10">
        <v>31</v>
      </c>
      <c r="J6" s="10">
        <v>44</v>
      </c>
      <c r="K6" s="10">
        <v>26</v>
      </c>
      <c r="L6" s="10">
        <v>39</v>
      </c>
      <c r="M6" s="10">
        <v>17</v>
      </c>
      <c r="N6" s="10">
        <v>27</v>
      </c>
      <c r="O6" s="10">
        <v>16</v>
      </c>
      <c r="P6" s="10">
        <v>34</v>
      </c>
      <c r="Q6" s="10">
        <v>24</v>
      </c>
      <c r="R6" s="10">
        <v>29</v>
      </c>
      <c r="S6" s="10">
        <v>25</v>
      </c>
      <c r="T6" s="10">
        <v>30</v>
      </c>
      <c r="U6" s="10">
        <v>25</v>
      </c>
      <c r="V6" s="10">
        <v>21</v>
      </c>
      <c r="W6" s="10">
        <v>28</v>
      </c>
      <c r="X6" s="10">
        <v>28</v>
      </c>
      <c r="Y6" s="10">
        <v>26</v>
      </c>
      <c r="Z6" s="10">
        <v>39</v>
      </c>
      <c r="AA6" s="10">
        <v>21</v>
      </c>
      <c r="AB6" s="10">
        <v>26</v>
      </c>
      <c r="AC6" s="10">
        <v>39</v>
      </c>
      <c r="AD6" s="10">
        <v>29</v>
      </c>
      <c r="AE6" s="10">
        <v>30</v>
      </c>
      <c r="AF6" s="10">
        <v>24</v>
      </c>
      <c r="AG6" s="10">
        <v>33</v>
      </c>
      <c r="AH6" s="10">
        <v>24</v>
      </c>
      <c r="AI6" s="10">
        <v>23</v>
      </c>
      <c r="AJ6" s="10">
        <v>21</v>
      </c>
      <c r="AK6" s="10">
        <v>32</v>
      </c>
      <c r="AL6" s="10">
        <v>33</v>
      </c>
      <c r="AM6" s="10">
        <v>12</v>
      </c>
      <c r="AN6" s="10">
        <v>35</v>
      </c>
      <c r="AO6" s="10">
        <v>39</v>
      </c>
      <c r="AP6" s="10">
        <v>28</v>
      </c>
      <c r="AQ6" s="10">
        <v>24</v>
      </c>
      <c r="AR6" s="10">
        <f t="shared" si="0"/>
        <v>1154</v>
      </c>
    </row>
    <row r="7" spans="1:44" ht="15">
      <c r="A7" s="2" t="s">
        <v>3</v>
      </c>
      <c r="B7" s="4">
        <v>18</v>
      </c>
      <c r="C7" s="4">
        <v>15</v>
      </c>
      <c r="D7" s="4">
        <v>26</v>
      </c>
      <c r="E7" s="4">
        <v>23</v>
      </c>
      <c r="F7" s="4">
        <v>23</v>
      </c>
      <c r="G7" s="4">
        <v>28</v>
      </c>
      <c r="H7" s="10">
        <v>26</v>
      </c>
      <c r="I7" s="10">
        <v>24</v>
      </c>
      <c r="J7" s="10">
        <v>23</v>
      </c>
      <c r="K7" s="10">
        <v>21</v>
      </c>
      <c r="L7" s="10">
        <v>27</v>
      </c>
      <c r="M7" s="10">
        <v>23</v>
      </c>
      <c r="N7" s="10">
        <v>24</v>
      </c>
      <c r="O7" s="10">
        <v>21</v>
      </c>
      <c r="P7" s="10">
        <v>21</v>
      </c>
      <c r="Q7" s="10">
        <v>21</v>
      </c>
      <c r="R7" s="10">
        <v>25</v>
      </c>
      <c r="S7" s="10">
        <v>25</v>
      </c>
      <c r="T7" s="10">
        <v>24</v>
      </c>
      <c r="U7" s="10">
        <v>20</v>
      </c>
      <c r="V7" s="10">
        <v>23</v>
      </c>
      <c r="W7" s="10">
        <v>23</v>
      </c>
      <c r="X7" s="10">
        <v>32</v>
      </c>
      <c r="Y7" s="10">
        <v>21</v>
      </c>
      <c r="Z7" s="10">
        <v>28</v>
      </c>
      <c r="AA7" s="10">
        <v>21</v>
      </c>
      <c r="AB7" s="10">
        <v>20</v>
      </c>
      <c r="AC7" s="10">
        <v>28</v>
      </c>
      <c r="AD7" s="10">
        <v>27</v>
      </c>
      <c r="AE7" s="10">
        <v>28</v>
      </c>
      <c r="AF7" s="10">
        <v>23</v>
      </c>
      <c r="AG7" s="10">
        <v>24</v>
      </c>
      <c r="AH7" s="10">
        <v>21</v>
      </c>
      <c r="AI7" s="10">
        <v>26</v>
      </c>
      <c r="AJ7" s="10">
        <v>15</v>
      </c>
      <c r="AK7" s="10">
        <v>29</v>
      </c>
      <c r="AL7" s="10">
        <v>37</v>
      </c>
      <c r="AM7" s="10">
        <v>21</v>
      </c>
      <c r="AN7" s="10">
        <v>25</v>
      </c>
      <c r="AO7" s="10">
        <v>35</v>
      </c>
      <c r="AP7" s="10">
        <v>24</v>
      </c>
      <c r="AQ7" s="10">
        <v>28</v>
      </c>
      <c r="AR7" s="10">
        <f t="shared" si="0"/>
        <v>1017</v>
      </c>
    </row>
    <row r="8" spans="1:44" ht="15">
      <c r="A8" s="2" t="s">
        <v>4</v>
      </c>
      <c r="B8" s="4">
        <v>19</v>
      </c>
      <c r="C8" s="4">
        <v>11</v>
      </c>
      <c r="D8" s="4">
        <v>26</v>
      </c>
      <c r="E8" s="4">
        <v>20</v>
      </c>
      <c r="F8" s="4">
        <v>24</v>
      </c>
      <c r="G8" s="4">
        <v>29</v>
      </c>
      <c r="H8" s="10">
        <v>22</v>
      </c>
      <c r="I8" s="10">
        <v>24</v>
      </c>
      <c r="J8" s="10">
        <v>25</v>
      </c>
      <c r="K8" s="10">
        <v>21</v>
      </c>
      <c r="L8" s="10">
        <v>27</v>
      </c>
      <c r="M8" s="10">
        <v>22</v>
      </c>
      <c r="N8" s="10">
        <v>27</v>
      </c>
      <c r="O8" s="10">
        <v>24</v>
      </c>
      <c r="P8" s="10">
        <v>22</v>
      </c>
      <c r="Q8" s="10">
        <v>18</v>
      </c>
      <c r="R8" s="10">
        <v>19</v>
      </c>
      <c r="S8" s="10">
        <v>18</v>
      </c>
      <c r="T8" s="10">
        <v>16</v>
      </c>
      <c r="U8" s="10">
        <v>1</v>
      </c>
      <c r="V8" s="10">
        <v>19</v>
      </c>
      <c r="W8" s="10">
        <v>23</v>
      </c>
      <c r="X8" s="10">
        <v>22</v>
      </c>
      <c r="Y8" s="10">
        <v>22</v>
      </c>
      <c r="Z8" s="10">
        <v>26</v>
      </c>
      <c r="AA8" s="10">
        <v>23</v>
      </c>
      <c r="AB8" s="10">
        <v>20</v>
      </c>
      <c r="AC8" s="10">
        <v>24</v>
      </c>
      <c r="AD8" s="10">
        <v>21</v>
      </c>
      <c r="AE8" s="10">
        <v>25</v>
      </c>
      <c r="AF8" s="10">
        <v>25</v>
      </c>
      <c r="AG8" s="10">
        <v>22</v>
      </c>
      <c r="AH8" s="10">
        <v>23</v>
      </c>
      <c r="AI8" s="10">
        <v>21</v>
      </c>
      <c r="AJ8" s="10">
        <v>20</v>
      </c>
      <c r="AK8" s="10">
        <v>22</v>
      </c>
      <c r="AL8" s="10">
        <v>24</v>
      </c>
      <c r="AM8" s="10">
        <v>22</v>
      </c>
      <c r="AN8" s="10">
        <v>20</v>
      </c>
      <c r="AO8" s="10">
        <v>22</v>
      </c>
      <c r="AP8" s="10">
        <v>23</v>
      </c>
      <c r="AQ8" s="10">
        <v>21</v>
      </c>
      <c r="AR8" s="10">
        <f t="shared" si="0"/>
        <v>905</v>
      </c>
    </row>
    <row r="9" spans="1:44" ht="15">
      <c r="A9" s="25" t="s">
        <v>74</v>
      </c>
      <c r="B9" s="10">
        <v>0</v>
      </c>
      <c r="C9" s="10">
        <v>0</v>
      </c>
      <c r="D9" s="10">
        <v>0</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2</v>
      </c>
      <c r="AO9" s="10">
        <v>25</v>
      </c>
      <c r="AP9" s="10">
        <v>21</v>
      </c>
      <c r="AQ9" s="10">
        <v>22</v>
      </c>
      <c r="AR9" s="10">
        <f t="shared" si="0"/>
        <v>70</v>
      </c>
    </row>
    <row r="10" spans="1:44" ht="15">
      <c r="A10" s="2" t="s">
        <v>5</v>
      </c>
      <c r="B10" s="4">
        <v>13</v>
      </c>
      <c r="C10" s="4">
        <v>12</v>
      </c>
      <c r="D10" s="4">
        <v>28</v>
      </c>
      <c r="E10" s="4">
        <v>28</v>
      </c>
      <c r="F10" s="4">
        <v>29</v>
      </c>
      <c r="G10" s="4">
        <v>24</v>
      </c>
      <c r="H10" s="10">
        <v>20</v>
      </c>
      <c r="I10" s="10">
        <v>25</v>
      </c>
      <c r="J10" s="10">
        <v>30</v>
      </c>
      <c r="K10" s="10">
        <v>24</v>
      </c>
      <c r="L10" s="10">
        <v>35</v>
      </c>
      <c r="M10" s="10">
        <v>24</v>
      </c>
      <c r="N10" s="10">
        <v>27</v>
      </c>
      <c r="O10" s="10">
        <v>25</v>
      </c>
      <c r="P10" s="10">
        <v>25</v>
      </c>
      <c r="Q10" s="10">
        <v>22</v>
      </c>
      <c r="R10" s="10">
        <v>22</v>
      </c>
      <c r="S10" s="10">
        <v>26</v>
      </c>
      <c r="T10" s="10">
        <v>27</v>
      </c>
      <c r="U10" s="10">
        <v>24</v>
      </c>
      <c r="V10" s="10">
        <v>21</v>
      </c>
      <c r="W10" s="10">
        <v>25</v>
      </c>
      <c r="X10" s="10">
        <v>32</v>
      </c>
      <c r="Y10" s="10">
        <v>24</v>
      </c>
      <c r="Z10" s="10">
        <v>27</v>
      </c>
      <c r="AA10" s="10">
        <v>22</v>
      </c>
      <c r="AB10" s="10">
        <v>31</v>
      </c>
      <c r="AC10" s="10">
        <v>32</v>
      </c>
      <c r="AD10" s="10">
        <v>28</v>
      </c>
      <c r="AE10" s="10">
        <v>25</v>
      </c>
      <c r="AF10" s="10">
        <v>27</v>
      </c>
      <c r="AG10" s="10">
        <v>30</v>
      </c>
      <c r="AH10" s="10">
        <v>30</v>
      </c>
      <c r="AI10" s="10">
        <v>27</v>
      </c>
      <c r="AJ10" s="10">
        <v>30</v>
      </c>
      <c r="AK10" s="10">
        <v>27</v>
      </c>
      <c r="AL10" s="10">
        <v>35</v>
      </c>
      <c r="AM10" s="10">
        <v>19</v>
      </c>
      <c r="AN10" s="10">
        <v>20</v>
      </c>
      <c r="AO10" s="10">
        <v>0</v>
      </c>
      <c r="AP10" s="10">
        <v>0</v>
      </c>
      <c r="AQ10" s="10">
        <v>0</v>
      </c>
      <c r="AR10" s="10">
        <f t="shared" si="0"/>
        <v>1002</v>
      </c>
    </row>
    <row r="11" spans="1:44" ht="15">
      <c r="A11" s="2" t="s">
        <v>6</v>
      </c>
      <c r="B11" s="4">
        <v>11</v>
      </c>
      <c r="C11" s="4">
        <v>11</v>
      </c>
      <c r="D11" s="4">
        <v>24</v>
      </c>
      <c r="E11" s="4">
        <v>21</v>
      </c>
      <c r="F11" s="4">
        <v>27</v>
      </c>
      <c r="G11" s="4">
        <v>21</v>
      </c>
      <c r="H11" s="10">
        <v>19</v>
      </c>
      <c r="I11" s="10">
        <v>23</v>
      </c>
      <c r="J11" s="10">
        <v>24</v>
      </c>
      <c r="K11" s="10">
        <v>20</v>
      </c>
      <c r="L11" s="10">
        <v>26</v>
      </c>
      <c r="M11" s="10">
        <v>24</v>
      </c>
      <c r="N11" s="10">
        <v>23</v>
      </c>
      <c r="O11" s="10">
        <v>21</v>
      </c>
      <c r="P11" s="10">
        <v>23</v>
      </c>
      <c r="Q11" s="10">
        <v>20</v>
      </c>
      <c r="R11" s="10">
        <v>22</v>
      </c>
      <c r="S11" s="10">
        <v>21</v>
      </c>
      <c r="T11" s="10">
        <v>23</v>
      </c>
      <c r="U11" s="10">
        <v>21</v>
      </c>
      <c r="V11" s="10">
        <v>24</v>
      </c>
      <c r="W11" s="10">
        <v>24</v>
      </c>
      <c r="X11" s="10">
        <v>24</v>
      </c>
      <c r="Y11" s="10">
        <v>22</v>
      </c>
      <c r="Z11" s="10">
        <v>25</v>
      </c>
      <c r="AA11" s="10">
        <v>20</v>
      </c>
      <c r="AB11" s="10">
        <v>22</v>
      </c>
      <c r="AC11" s="10">
        <v>20</v>
      </c>
      <c r="AD11" s="10">
        <v>21</v>
      </c>
      <c r="AE11" s="10">
        <v>21</v>
      </c>
      <c r="AF11" s="10">
        <v>22</v>
      </c>
      <c r="AG11" s="10">
        <v>22</v>
      </c>
      <c r="AH11" s="10">
        <v>21</v>
      </c>
      <c r="AI11" s="10">
        <v>21</v>
      </c>
      <c r="AJ11" s="10">
        <v>20</v>
      </c>
      <c r="AK11" s="10">
        <v>21</v>
      </c>
      <c r="AL11" s="10">
        <v>26</v>
      </c>
      <c r="AM11" s="10">
        <v>19</v>
      </c>
      <c r="AN11" s="10">
        <v>21</v>
      </c>
      <c r="AO11" s="10">
        <v>21</v>
      </c>
      <c r="AP11" s="10">
        <v>22</v>
      </c>
      <c r="AQ11" s="10">
        <v>22</v>
      </c>
      <c r="AR11" s="10">
        <f t="shared" si="0"/>
        <v>906</v>
      </c>
    </row>
    <row r="12" spans="1:44" ht="15">
      <c r="A12" s="2" t="s">
        <v>7</v>
      </c>
      <c r="B12" s="4">
        <v>15</v>
      </c>
      <c r="C12" s="4">
        <v>11</v>
      </c>
      <c r="D12" s="4">
        <v>27</v>
      </c>
      <c r="E12" s="4">
        <v>18</v>
      </c>
      <c r="F12" s="4">
        <v>26</v>
      </c>
      <c r="G12" s="4">
        <v>25</v>
      </c>
      <c r="H12" s="10">
        <v>21</v>
      </c>
      <c r="I12" s="10">
        <v>24</v>
      </c>
      <c r="J12" s="10">
        <v>23</v>
      </c>
      <c r="K12" s="10">
        <v>21</v>
      </c>
      <c r="L12" s="10">
        <v>19</v>
      </c>
      <c r="M12" s="10">
        <v>21</v>
      </c>
      <c r="N12" s="10">
        <v>0</v>
      </c>
      <c r="O12" s="10">
        <v>2</v>
      </c>
      <c r="P12" s="10">
        <v>24</v>
      </c>
      <c r="Q12" s="10">
        <v>23</v>
      </c>
      <c r="R12" s="10">
        <v>25</v>
      </c>
      <c r="S12" s="10">
        <v>23</v>
      </c>
      <c r="T12" s="10">
        <v>27</v>
      </c>
      <c r="U12" s="10">
        <v>23</v>
      </c>
      <c r="V12" s="10">
        <v>25</v>
      </c>
      <c r="W12" s="10">
        <v>25</v>
      </c>
      <c r="X12" s="10">
        <v>28</v>
      </c>
      <c r="Y12" s="10">
        <v>24</v>
      </c>
      <c r="Z12" s="10">
        <v>28</v>
      </c>
      <c r="AA12" s="10">
        <v>22</v>
      </c>
      <c r="AB12" s="10">
        <v>24</v>
      </c>
      <c r="AC12" s="10">
        <v>27</v>
      </c>
      <c r="AD12" s="10">
        <v>26</v>
      </c>
      <c r="AE12" s="10">
        <v>33</v>
      </c>
      <c r="AF12" s="10">
        <v>27</v>
      </c>
      <c r="AG12" s="10">
        <v>35</v>
      </c>
      <c r="AH12" s="10">
        <v>25</v>
      </c>
      <c r="AI12" s="10">
        <v>26</v>
      </c>
      <c r="AJ12" s="10">
        <v>25</v>
      </c>
      <c r="AK12" s="10">
        <v>20</v>
      </c>
      <c r="AL12" s="10">
        <v>31</v>
      </c>
      <c r="AM12" s="10">
        <v>21</v>
      </c>
      <c r="AN12" s="10">
        <v>22</v>
      </c>
      <c r="AO12" s="10">
        <v>35</v>
      </c>
      <c r="AP12" s="10">
        <v>26</v>
      </c>
      <c r="AQ12" s="10">
        <v>22</v>
      </c>
      <c r="AR12" s="10">
        <f t="shared" si="0"/>
        <v>975</v>
      </c>
    </row>
    <row r="13" spans="1:44" ht="15">
      <c r="A13" s="25" t="s">
        <v>78</v>
      </c>
      <c r="B13" s="10">
        <v>0</v>
      </c>
      <c r="C13" s="10">
        <v>0</v>
      </c>
      <c r="D13" s="10">
        <v>0</v>
      </c>
      <c r="E13" s="10">
        <v>0</v>
      </c>
      <c r="F13" s="10">
        <v>0</v>
      </c>
      <c r="G13" s="10">
        <v>0</v>
      </c>
      <c r="H13" s="10">
        <v>0</v>
      </c>
      <c r="I13" s="10">
        <v>0</v>
      </c>
      <c r="J13" s="10">
        <v>0</v>
      </c>
      <c r="K13" s="10">
        <v>0</v>
      </c>
      <c r="L13" s="10">
        <v>0</v>
      </c>
      <c r="M13" s="10">
        <v>0</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1</v>
      </c>
      <c r="AI13" s="10">
        <v>25</v>
      </c>
      <c r="AJ13" s="10">
        <v>23</v>
      </c>
      <c r="AK13" s="10">
        <v>31</v>
      </c>
      <c r="AL13" s="10">
        <v>30</v>
      </c>
      <c r="AM13" s="10">
        <v>20</v>
      </c>
      <c r="AN13" s="10">
        <v>27</v>
      </c>
      <c r="AO13" s="10">
        <v>30</v>
      </c>
      <c r="AP13" s="10">
        <v>25</v>
      </c>
      <c r="AQ13" s="10">
        <v>27</v>
      </c>
      <c r="AR13" s="10">
        <f t="shared" si="0"/>
        <v>239</v>
      </c>
    </row>
    <row r="14" spans="1:44" ht="15">
      <c r="A14" s="2" t="s">
        <v>8</v>
      </c>
      <c r="B14" s="4">
        <v>9</v>
      </c>
      <c r="C14" s="4">
        <v>8</v>
      </c>
      <c r="D14" s="4">
        <v>26</v>
      </c>
      <c r="E14" s="4">
        <v>25</v>
      </c>
      <c r="F14" s="4">
        <v>27</v>
      </c>
      <c r="G14" s="4">
        <v>26</v>
      </c>
      <c r="H14" s="10">
        <v>21</v>
      </c>
      <c r="I14" s="10">
        <v>24</v>
      </c>
      <c r="J14" s="10">
        <v>20</v>
      </c>
      <c r="K14" s="10">
        <v>20</v>
      </c>
      <c r="L14" s="10">
        <v>25</v>
      </c>
      <c r="M14" s="10">
        <v>23</v>
      </c>
      <c r="N14" s="10">
        <v>21</v>
      </c>
      <c r="O14" s="10">
        <v>12</v>
      </c>
      <c r="P14" s="10">
        <v>29</v>
      </c>
      <c r="Q14" s="10">
        <v>24</v>
      </c>
      <c r="R14" s="10">
        <v>31</v>
      </c>
      <c r="S14" s="10">
        <v>24</v>
      </c>
      <c r="T14" s="10">
        <v>25</v>
      </c>
      <c r="U14" s="10">
        <v>21</v>
      </c>
      <c r="V14" s="10">
        <v>36</v>
      </c>
      <c r="W14" s="10">
        <v>28</v>
      </c>
      <c r="X14" s="10">
        <v>29</v>
      </c>
      <c r="Y14" s="10">
        <v>21</v>
      </c>
      <c r="Z14" s="10">
        <v>45</v>
      </c>
      <c r="AA14" s="10">
        <v>16</v>
      </c>
      <c r="AB14" s="10">
        <v>30</v>
      </c>
      <c r="AC14" s="10">
        <v>26</v>
      </c>
      <c r="AD14" s="10">
        <v>29</v>
      </c>
      <c r="AE14" s="10">
        <v>30</v>
      </c>
      <c r="AF14" s="10">
        <v>36</v>
      </c>
      <c r="AG14" s="10">
        <v>36</v>
      </c>
      <c r="AH14" s="10">
        <v>36</v>
      </c>
      <c r="AI14" s="10">
        <v>26</v>
      </c>
      <c r="AJ14" s="10">
        <v>28</v>
      </c>
      <c r="AK14" s="10">
        <v>28</v>
      </c>
      <c r="AL14" s="10">
        <v>35</v>
      </c>
      <c r="AM14" s="10">
        <v>11</v>
      </c>
      <c r="AN14" s="10">
        <v>42</v>
      </c>
      <c r="AO14" s="10">
        <v>38</v>
      </c>
      <c r="AP14" s="10">
        <v>26</v>
      </c>
      <c r="AQ14" s="10">
        <v>32</v>
      </c>
      <c r="AR14" s="10">
        <f t="shared" si="0"/>
        <v>1105</v>
      </c>
    </row>
    <row r="15" spans="1:44" ht="15">
      <c r="A15" s="2" t="s">
        <v>9</v>
      </c>
      <c r="B15" s="4">
        <v>18</v>
      </c>
      <c r="C15" s="4">
        <v>13</v>
      </c>
      <c r="D15" s="4">
        <v>27</v>
      </c>
      <c r="E15" s="4">
        <v>25</v>
      </c>
      <c r="F15" s="4">
        <v>32</v>
      </c>
      <c r="G15" s="4">
        <v>23</v>
      </c>
      <c r="H15" s="10">
        <v>19</v>
      </c>
      <c r="I15" s="10">
        <v>23</v>
      </c>
      <c r="J15" s="10">
        <v>21</v>
      </c>
      <c r="K15" s="10">
        <v>23</v>
      </c>
      <c r="L15" s="10">
        <v>31</v>
      </c>
      <c r="M15" s="10">
        <v>21</v>
      </c>
      <c r="N15" s="10">
        <v>23</v>
      </c>
      <c r="O15" s="10">
        <v>25</v>
      </c>
      <c r="P15" s="10">
        <v>22</v>
      </c>
      <c r="Q15" s="10">
        <v>20</v>
      </c>
      <c r="R15" s="10">
        <v>24</v>
      </c>
      <c r="S15" s="10">
        <v>19</v>
      </c>
      <c r="T15" s="10">
        <v>23</v>
      </c>
      <c r="U15" s="10">
        <v>20</v>
      </c>
      <c r="V15" s="10">
        <v>21</v>
      </c>
      <c r="W15" s="10">
        <v>27</v>
      </c>
      <c r="X15" s="10">
        <v>39</v>
      </c>
      <c r="Y15" s="10">
        <v>22</v>
      </c>
      <c r="Z15" s="10">
        <v>23</v>
      </c>
      <c r="AA15" s="10">
        <v>21</v>
      </c>
      <c r="AB15" s="10">
        <v>32</v>
      </c>
      <c r="AC15" s="10">
        <v>34</v>
      </c>
      <c r="AD15" s="10">
        <v>29</v>
      </c>
      <c r="AE15" s="10">
        <v>26</v>
      </c>
      <c r="AF15" s="10">
        <v>27</v>
      </c>
      <c r="AG15" s="10">
        <v>24</v>
      </c>
      <c r="AH15" s="10">
        <v>25</v>
      </c>
      <c r="AI15" s="10">
        <v>23</v>
      </c>
      <c r="AJ15" s="10">
        <v>23</v>
      </c>
      <c r="AK15" s="10">
        <v>21</v>
      </c>
      <c r="AL15" s="10">
        <v>26</v>
      </c>
      <c r="AM15" s="10">
        <v>27</v>
      </c>
      <c r="AN15" s="10">
        <v>26</v>
      </c>
      <c r="AO15" s="10">
        <v>25</v>
      </c>
      <c r="AP15" s="10">
        <v>21</v>
      </c>
      <c r="AQ15" s="10">
        <v>22</v>
      </c>
      <c r="AR15" s="10">
        <f t="shared" si="0"/>
        <v>1016</v>
      </c>
    </row>
    <row r="16" spans="1:44" ht="15">
      <c r="A16" s="2" t="s">
        <v>10</v>
      </c>
      <c r="B16" s="4">
        <v>15</v>
      </c>
      <c r="C16" s="4">
        <v>15</v>
      </c>
      <c r="D16" s="4">
        <v>25</v>
      </c>
      <c r="E16" s="4">
        <v>21</v>
      </c>
      <c r="F16" s="4">
        <v>24</v>
      </c>
      <c r="G16" s="4">
        <v>22</v>
      </c>
      <c r="H16" s="10">
        <v>22</v>
      </c>
      <c r="I16" s="10">
        <v>24</v>
      </c>
      <c r="J16" s="10">
        <v>25</v>
      </c>
      <c r="K16" s="10">
        <v>2</v>
      </c>
      <c r="L16" s="10">
        <v>0</v>
      </c>
      <c r="M16" s="10">
        <v>0</v>
      </c>
      <c r="N16" s="10">
        <v>0</v>
      </c>
      <c r="O16" s="10">
        <v>0</v>
      </c>
      <c r="P16" s="10">
        <v>0</v>
      </c>
      <c r="Q16" s="10">
        <v>0</v>
      </c>
      <c r="R16" s="10">
        <v>0</v>
      </c>
      <c r="S16" s="10">
        <v>0</v>
      </c>
      <c r="T16" s="10">
        <v>0</v>
      </c>
      <c r="U16" s="10">
        <v>0</v>
      </c>
      <c r="V16" s="10">
        <v>0</v>
      </c>
      <c r="W16" s="10">
        <v>0</v>
      </c>
      <c r="X16" s="10">
        <v>0</v>
      </c>
      <c r="Y16" s="10">
        <v>0</v>
      </c>
      <c r="Z16" s="10">
        <v>0</v>
      </c>
      <c r="AA16" s="10">
        <v>0</v>
      </c>
      <c r="AB16" s="10">
        <v>0</v>
      </c>
      <c r="AC16" s="10">
        <v>0</v>
      </c>
      <c r="AD16" s="10">
        <v>0</v>
      </c>
      <c r="AE16" s="10">
        <v>0</v>
      </c>
      <c r="AF16" s="10">
        <v>0</v>
      </c>
      <c r="AG16" s="10">
        <v>0</v>
      </c>
      <c r="AH16" s="10">
        <v>0</v>
      </c>
      <c r="AI16" s="10">
        <v>0</v>
      </c>
      <c r="AJ16" s="10">
        <v>0</v>
      </c>
      <c r="AK16" s="10">
        <v>0</v>
      </c>
      <c r="AL16" s="10">
        <v>0</v>
      </c>
      <c r="AM16" s="10">
        <v>0</v>
      </c>
      <c r="AN16" s="10">
        <v>0</v>
      </c>
      <c r="AO16" s="10">
        <v>0</v>
      </c>
      <c r="AP16" s="10">
        <v>0</v>
      </c>
      <c r="AQ16" s="10">
        <v>0</v>
      </c>
      <c r="AR16" s="10">
        <f t="shared" si="0"/>
        <v>195</v>
      </c>
    </row>
    <row r="17" spans="1:44" ht="15">
      <c r="A17" s="2" t="s">
        <v>11</v>
      </c>
      <c r="B17" s="4">
        <v>17</v>
      </c>
      <c r="C17" s="4">
        <v>13</v>
      </c>
      <c r="D17" s="4">
        <v>27</v>
      </c>
      <c r="E17" s="4">
        <v>28</v>
      </c>
      <c r="F17" s="4">
        <v>31</v>
      </c>
      <c r="G17" s="4">
        <v>24</v>
      </c>
      <c r="H17" s="10">
        <v>26</v>
      </c>
      <c r="I17" s="10">
        <v>27</v>
      </c>
      <c r="J17" s="10">
        <v>30</v>
      </c>
      <c r="K17" s="10">
        <v>25</v>
      </c>
      <c r="L17" s="10">
        <v>27</v>
      </c>
      <c r="M17" s="10">
        <v>29</v>
      </c>
      <c r="N17" s="10">
        <v>30</v>
      </c>
      <c r="O17" s="10">
        <v>19</v>
      </c>
      <c r="P17" s="10">
        <v>23</v>
      </c>
      <c r="Q17" s="10">
        <v>24</v>
      </c>
      <c r="R17" s="10">
        <v>25</v>
      </c>
      <c r="S17" s="10">
        <v>24</v>
      </c>
      <c r="T17" s="10">
        <v>26</v>
      </c>
      <c r="U17" s="10">
        <v>22</v>
      </c>
      <c r="V17" s="10">
        <v>20</v>
      </c>
      <c r="W17" s="10">
        <v>24</v>
      </c>
      <c r="X17" s="10">
        <v>33</v>
      </c>
      <c r="Y17" s="10">
        <v>29</v>
      </c>
      <c r="Z17" s="10">
        <v>37</v>
      </c>
      <c r="AA17" s="10">
        <v>25</v>
      </c>
      <c r="AB17" s="10">
        <v>26</v>
      </c>
      <c r="AC17" s="10">
        <v>32</v>
      </c>
      <c r="AD17" s="10">
        <v>31</v>
      </c>
      <c r="AE17" s="10">
        <v>43</v>
      </c>
      <c r="AF17" s="10">
        <v>33</v>
      </c>
      <c r="AG17" s="10">
        <v>31</v>
      </c>
      <c r="AH17" s="10">
        <v>31</v>
      </c>
      <c r="AI17" s="10">
        <v>26</v>
      </c>
      <c r="AJ17" s="10">
        <v>25</v>
      </c>
      <c r="AK17" s="10">
        <v>29</v>
      </c>
      <c r="AL17" s="10">
        <v>34</v>
      </c>
      <c r="AM17" s="10">
        <v>22</v>
      </c>
      <c r="AN17" s="10">
        <v>26</v>
      </c>
      <c r="AO17" s="10">
        <v>41</v>
      </c>
      <c r="AP17" s="10">
        <v>27</v>
      </c>
      <c r="AQ17" s="10">
        <v>31</v>
      </c>
      <c r="AR17" s="10">
        <f t="shared" si="0"/>
        <v>1153</v>
      </c>
    </row>
    <row r="18" spans="1:44" ht="15">
      <c r="A18" s="2" t="s">
        <v>12</v>
      </c>
      <c r="B18" s="4">
        <v>19</v>
      </c>
      <c r="C18" s="4">
        <v>11</v>
      </c>
      <c r="D18" s="4">
        <v>10</v>
      </c>
      <c r="E18" s="4">
        <v>12</v>
      </c>
      <c r="F18" s="4">
        <v>13</v>
      </c>
      <c r="G18" s="4">
        <v>22</v>
      </c>
      <c r="H18" s="10">
        <v>11</v>
      </c>
      <c r="I18" s="10">
        <v>13</v>
      </c>
      <c r="J18" s="10">
        <v>18</v>
      </c>
      <c r="K18" s="10">
        <v>18</v>
      </c>
      <c r="L18" s="10">
        <v>18</v>
      </c>
      <c r="M18" s="10">
        <v>14</v>
      </c>
      <c r="N18" s="10">
        <v>19</v>
      </c>
      <c r="O18" s="10">
        <v>5</v>
      </c>
      <c r="P18" s="10">
        <v>12</v>
      </c>
      <c r="Q18" s="10">
        <v>11</v>
      </c>
      <c r="R18" s="10">
        <v>18</v>
      </c>
      <c r="S18" s="10">
        <v>22</v>
      </c>
      <c r="T18" s="10">
        <v>14</v>
      </c>
      <c r="U18" s="10">
        <v>8</v>
      </c>
      <c r="V18" s="10">
        <v>11</v>
      </c>
      <c r="W18" s="10">
        <v>15</v>
      </c>
      <c r="X18" s="10">
        <v>22</v>
      </c>
      <c r="Y18" s="10">
        <v>14</v>
      </c>
      <c r="Z18" s="10">
        <v>25</v>
      </c>
      <c r="AA18" s="10">
        <v>2</v>
      </c>
      <c r="AB18" s="10">
        <v>10</v>
      </c>
      <c r="AC18" s="10">
        <v>18</v>
      </c>
      <c r="AD18" s="10">
        <v>13</v>
      </c>
      <c r="AE18" s="10">
        <v>34</v>
      </c>
      <c r="AF18" s="10">
        <v>22</v>
      </c>
      <c r="AG18" s="10">
        <v>19</v>
      </c>
      <c r="AH18" s="10">
        <v>7</v>
      </c>
      <c r="AI18" s="10">
        <v>0</v>
      </c>
      <c r="AJ18" s="10">
        <v>0</v>
      </c>
      <c r="AK18" s="10">
        <v>0</v>
      </c>
      <c r="AL18" s="10">
        <v>0</v>
      </c>
      <c r="AM18" s="10">
        <v>0</v>
      </c>
      <c r="AN18" s="10">
        <v>0</v>
      </c>
      <c r="AO18" s="10">
        <v>0</v>
      </c>
      <c r="AP18" s="10">
        <v>9</v>
      </c>
      <c r="AQ18" s="10">
        <v>26</v>
      </c>
      <c r="AR18" s="10">
        <f t="shared" si="0"/>
        <v>535</v>
      </c>
    </row>
    <row r="19" spans="1:44" ht="15">
      <c r="A19" s="2" t="s">
        <v>13</v>
      </c>
      <c r="B19" s="4">
        <v>16</v>
      </c>
      <c r="C19" s="4">
        <v>12</v>
      </c>
      <c r="D19" s="4">
        <v>23</v>
      </c>
      <c r="E19" s="4">
        <v>21</v>
      </c>
      <c r="F19" s="4">
        <v>27</v>
      </c>
      <c r="G19" s="4">
        <v>17</v>
      </c>
      <c r="H19" s="10">
        <v>12</v>
      </c>
      <c r="I19" s="10">
        <v>22</v>
      </c>
      <c r="J19" s="10">
        <v>23</v>
      </c>
      <c r="K19" s="10">
        <v>15</v>
      </c>
      <c r="L19" s="10">
        <v>13</v>
      </c>
      <c r="M19" s="10">
        <v>18</v>
      </c>
      <c r="N19" s="10">
        <v>18</v>
      </c>
      <c r="O19" s="10">
        <v>5</v>
      </c>
      <c r="P19" s="10">
        <v>14</v>
      </c>
      <c r="Q19" s="10">
        <v>20</v>
      </c>
      <c r="R19" s="10">
        <v>21</v>
      </c>
      <c r="S19" s="10">
        <v>14</v>
      </c>
      <c r="T19" s="10">
        <v>13</v>
      </c>
      <c r="U19" s="10">
        <v>0</v>
      </c>
      <c r="V19" s="10">
        <v>6</v>
      </c>
      <c r="W19" s="10">
        <v>5</v>
      </c>
      <c r="X19" s="10">
        <v>3</v>
      </c>
      <c r="Y19" s="10">
        <v>2</v>
      </c>
      <c r="Z19" s="10">
        <v>3</v>
      </c>
      <c r="AA19" s="10">
        <v>0</v>
      </c>
      <c r="AB19" s="10">
        <v>2</v>
      </c>
      <c r="AC19" s="10">
        <v>0</v>
      </c>
      <c r="AD19" s="10">
        <v>0</v>
      </c>
      <c r="AE19" s="10">
        <v>0</v>
      </c>
      <c r="AF19" s="10">
        <v>0</v>
      </c>
      <c r="AG19" s="10">
        <v>0</v>
      </c>
      <c r="AH19" s="10">
        <v>0</v>
      </c>
      <c r="AI19" s="10">
        <v>0</v>
      </c>
      <c r="AJ19" s="10">
        <v>0</v>
      </c>
      <c r="AK19" s="10">
        <v>0</v>
      </c>
      <c r="AL19" s="10">
        <v>0</v>
      </c>
      <c r="AM19" s="10">
        <v>0</v>
      </c>
      <c r="AN19" s="10">
        <v>0</v>
      </c>
      <c r="AO19" s="10">
        <v>0</v>
      </c>
      <c r="AP19" s="10">
        <v>0</v>
      </c>
      <c r="AQ19" s="10">
        <v>0</v>
      </c>
      <c r="AR19" s="10">
        <f t="shared" si="0"/>
        <v>345</v>
      </c>
    </row>
    <row r="20" spans="1:44" ht="15">
      <c r="A20" s="2" t="s">
        <v>14</v>
      </c>
      <c r="B20" s="4">
        <v>14</v>
      </c>
      <c r="C20" s="4">
        <v>11</v>
      </c>
      <c r="D20" s="4">
        <v>27</v>
      </c>
      <c r="E20" s="4">
        <v>21</v>
      </c>
      <c r="F20" s="4">
        <v>24</v>
      </c>
      <c r="G20" s="4">
        <v>23</v>
      </c>
      <c r="H20" s="10">
        <v>17</v>
      </c>
      <c r="I20" s="10">
        <v>18</v>
      </c>
      <c r="J20" s="10">
        <v>19</v>
      </c>
      <c r="K20" s="10">
        <v>19</v>
      </c>
      <c r="L20" s="10">
        <v>22</v>
      </c>
      <c r="M20" s="10">
        <v>18</v>
      </c>
      <c r="N20" s="10">
        <v>22</v>
      </c>
      <c r="O20" s="10">
        <v>20</v>
      </c>
      <c r="P20" s="10">
        <v>20</v>
      </c>
      <c r="Q20" s="10">
        <v>22</v>
      </c>
      <c r="R20" s="10">
        <v>20</v>
      </c>
      <c r="S20" s="10">
        <v>19</v>
      </c>
      <c r="T20" s="10">
        <v>20</v>
      </c>
      <c r="U20" s="10">
        <v>19</v>
      </c>
      <c r="V20" s="10">
        <v>19</v>
      </c>
      <c r="W20" s="10">
        <v>17</v>
      </c>
      <c r="X20" s="10">
        <v>27</v>
      </c>
      <c r="Y20" s="10">
        <v>16</v>
      </c>
      <c r="Z20" s="10">
        <v>22</v>
      </c>
      <c r="AA20" s="10">
        <v>15</v>
      </c>
      <c r="AB20" s="10">
        <v>19</v>
      </c>
      <c r="AC20" s="10">
        <v>20</v>
      </c>
      <c r="AD20" s="10">
        <v>21</v>
      </c>
      <c r="AE20" s="10">
        <v>22</v>
      </c>
      <c r="AF20" s="10">
        <v>17</v>
      </c>
      <c r="AG20" s="10">
        <v>24</v>
      </c>
      <c r="AH20" s="10">
        <v>20</v>
      </c>
      <c r="AI20" s="10">
        <v>21</v>
      </c>
      <c r="AJ20" s="10">
        <v>19</v>
      </c>
      <c r="AK20" s="10">
        <v>24</v>
      </c>
      <c r="AL20" s="10">
        <v>28</v>
      </c>
      <c r="AM20" s="10">
        <v>17</v>
      </c>
      <c r="AN20" s="10">
        <v>19</v>
      </c>
      <c r="AO20" s="10">
        <v>27</v>
      </c>
      <c r="AP20" s="10">
        <v>17</v>
      </c>
      <c r="AQ20" s="10">
        <v>24</v>
      </c>
      <c r="AR20" s="10">
        <f t="shared" si="0"/>
        <v>850</v>
      </c>
    </row>
    <row r="21" spans="1:44" ht="15">
      <c r="A21" s="2" t="s">
        <v>15</v>
      </c>
      <c r="B21" s="4">
        <v>12</v>
      </c>
      <c r="C21" s="4">
        <v>7</v>
      </c>
      <c r="D21" s="4">
        <v>24</v>
      </c>
      <c r="E21" s="4">
        <v>24</v>
      </c>
      <c r="F21" s="4">
        <v>26</v>
      </c>
      <c r="G21" s="4">
        <v>21</v>
      </c>
      <c r="H21" s="10">
        <v>18</v>
      </c>
      <c r="I21" s="10">
        <v>23</v>
      </c>
      <c r="J21" s="10">
        <v>25</v>
      </c>
      <c r="K21" s="10">
        <v>21</v>
      </c>
      <c r="L21" s="10">
        <v>25</v>
      </c>
      <c r="M21" s="10">
        <v>18</v>
      </c>
      <c r="N21" s="10">
        <v>22</v>
      </c>
      <c r="O21" s="10">
        <v>14</v>
      </c>
      <c r="P21" s="10">
        <v>25</v>
      </c>
      <c r="Q21" s="10">
        <v>24</v>
      </c>
      <c r="R21" s="10">
        <v>23</v>
      </c>
      <c r="S21" s="10">
        <v>21</v>
      </c>
      <c r="T21" s="10">
        <v>24</v>
      </c>
      <c r="U21" s="10">
        <v>20</v>
      </c>
      <c r="V21" s="10">
        <v>22</v>
      </c>
      <c r="W21" s="10">
        <v>19</v>
      </c>
      <c r="X21" s="10">
        <v>23</v>
      </c>
      <c r="Y21" s="10">
        <v>23</v>
      </c>
      <c r="Z21" s="10">
        <v>22</v>
      </c>
      <c r="AA21" s="10">
        <v>21</v>
      </c>
      <c r="AB21" s="10">
        <v>25</v>
      </c>
      <c r="AC21" s="10">
        <v>26</v>
      </c>
      <c r="AD21" s="10">
        <v>24</v>
      </c>
      <c r="AE21" s="10">
        <v>19</v>
      </c>
      <c r="AF21" s="10">
        <v>22</v>
      </c>
      <c r="AG21" s="10">
        <v>23</v>
      </c>
      <c r="AH21" s="10">
        <v>18</v>
      </c>
      <c r="AI21" s="10">
        <v>24</v>
      </c>
      <c r="AJ21" s="10">
        <v>21</v>
      </c>
      <c r="AK21" s="10">
        <v>25</v>
      </c>
      <c r="AL21" s="10">
        <v>21</v>
      </c>
      <c r="AM21" s="10">
        <v>21</v>
      </c>
      <c r="AN21" s="10">
        <v>20</v>
      </c>
      <c r="AO21" s="10">
        <v>24</v>
      </c>
      <c r="AP21" s="10">
        <v>16</v>
      </c>
      <c r="AQ21" s="10">
        <v>20</v>
      </c>
      <c r="AR21" s="10">
        <f t="shared" si="0"/>
        <v>896</v>
      </c>
    </row>
    <row r="22" spans="1:44" ht="15">
      <c r="A22" s="2" t="s">
        <v>16</v>
      </c>
      <c r="B22" s="4">
        <v>13</v>
      </c>
      <c r="C22" s="4">
        <v>3</v>
      </c>
      <c r="D22" s="4">
        <v>23</v>
      </c>
      <c r="E22" s="4">
        <v>27</v>
      </c>
      <c r="F22" s="4">
        <v>26</v>
      </c>
      <c r="G22" s="4">
        <v>26</v>
      </c>
      <c r="H22" s="10">
        <v>23</v>
      </c>
      <c r="I22" s="10">
        <v>23</v>
      </c>
      <c r="J22" s="10">
        <v>25</v>
      </c>
      <c r="K22" s="10">
        <v>20</v>
      </c>
      <c r="L22" s="10">
        <v>28</v>
      </c>
      <c r="M22" s="10">
        <v>26</v>
      </c>
      <c r="N22" s="10">
        <v>23</v>
      </c>
      <c r="O22" s="10">
        <v>20</v>
      </c>
      <c r="P22" s="10">
        <v>31</v>
      </c>
      <c r="Q22" s="10">
        <v>22</v>
      </c>
      <c r="R22" s="10">
        <v>29</v>
      </c>
      <c r="S22" s="10">
        <v>27</v>
      </c>
      <c r="T22" s="10">
        <v>24</v>
      </c>
      <c r="U22" s="10">
        <v>21</v>
      </c>
      <c r="V22" s="10">
        <v>22</v>
      </c>
      <c r="W22" s="10">
        <v>24</v>
      </c>
      <c r="X22" s="10">
        <v>27</v>
      </c>
      <c r="Y22" s="10">
        <v>24</v>
      </c>
      <c r="Z22" s="10">
        <v>27</v>
      </c>
      <c r="AA22" s="10">
        <v>20</v>
      </c>
      <c r="AB22" s="10">
        <v>26</v>
      </c>
      <c r="AC22" s="10">
        <v>32</v>
      </c>
      <c r="AD22" s="10">
        <v>28</v>
      </c>
      <c r="AE22" s="10">
        <v>28</v>
      </c>
      <c r="AF22" s="10">
        <v>24</v>
      </c>
      <c r="AG22" s="10">
        <v>27</v>
      </c>
      <c r="AH22" s="10">
        <v>25</v>
      </c>
      <c r="AI22" s="10">
        <v>27</v>
      </c>
      <c r="AJ22" s="10">
        <v>24</v>
      </c>
      <c r="AK22" s="10">
        <v>29</v>
      </c>
      <c r="AL22" s="10">
        <v>35</v>
      </c>
      <c r="AM22" s="10">
        <v>20</v>
      </c>
      <c r="AN22" s="10">
        <v>30</v>
      </c>
      <c r="AO22" s="10">
        <v>32</v>
      </c>
      <c r="AP22" s="10">
        <v>26</v>
      </c>
      <c r="AQ22" s="10">
        <v>25</v>
      </c>
      <c r="AR22" s="10">
        <f t="shared" si="0"/>
        <v>1042</v>
      </c>
    </row>
    <row r="23" spans="1:44" ht="15">
      <c r="A23" s="2" t="s">
        <v>17</v>
      </c>
      <c r="B23" s="4">
        <v>14</v>
      </c>
      <c r="C23" s="4">
        <v>8</v>
      </c>
      <c r="D23" s="4">
        <v>27</v>
      </c>
      <c r="E23" s="4">
        <v>20</v>
      </c>
      <c r="F23" s="4">
        <v>22</v>
      </c>
      <c r="G23" s="4">
        <v>28</v>
      </c>
      <c r="H23" s="10">
        <v>18</v>
      </c>
      <c r="I23" s="10">
        <v>17</v>
      </c>
      <c r="J23" s="10">
        <v>27</v>
      </c>
      <c r="K23" s="10">
        <v>19</v>
      </c>
      <c r="L23" s="10">
        <v>29</v>
      </c>
      <c r="M23" s="10">
        <v>21</v>
      </c>
      <c r="N23" s="10">
        <v>25</v>
      </c>
      <c r="O23" s="10">
        <v>14</v>
      </c>
      <c r="P23" s="10">
        <v>20</v>
      </c>
      <c r="Q23" s="10">
        <v>20</v>
      </c>
      <c r="R23" s="10">
        <v>24</v>
      </c>
      <c r="S23" s="10">
        <v>31</v>
      </c>
      <c r="T23" s="10">
        <v>19</v>
      </c>
      <c r="U23" s="10">
        <v>22</v>
      </c>
      <c r="V23" s="10">
        <v>22</v>
      </c>
      <c r="W23" s="10">
        <v>25</v>
      </c>
      <c r="X23" s="10">
        <v>22</v>
      </c>
      <c r="Y23" s="10">
        <v>22</v>
      </c>
      <c r="Z23" s="10">
        <v>28</v>
      </c>
      <c r="AA23" s="10">
        <v>21</v>
      </c>
      <c r="AB23" s="10">
        <v>19</v>
      </c>
      <c r="AC23" s="10">
        <v>24</v>
      </c>
      <c r="AD23" s="10">
        <v>24</v>
      </c>
      <c r="AE23" s="10">
        <v>1</v>
      </c>
      <c r="AF23" s="10">
        <v>18</v>
      </c>
      <c r="AG23" s="10">
        <v>22</v>
      </c>
      <c r="AH23" s="10">
        <v>20</v>
      </c>
      <c r="AI23" s="10">
        <v>22</v>
      </c>
      <c r="AJ23" s="10">
        <v>21</v>
      </c>
      <c r="AK23" s="10">
        <v>20</v>
      </c>
      <c r="AL23" s="10">
        <v>28</v>
      </c>
      <c r="AM23" s="10">
        <v>21</v>
      </c>
      <c r="AN23" s="10">
        <v>26</v>
      </c>
      <c r="AO23" s="10">
        <v>24</v>
      </c>
      <c r="AP23" s="10">
        <v>24</v>
      </c>
      <c r="AQ23" s="10">
        <v>27</v>
      </c>
      <c r="AR23" s="10">
        <f t="shared" si="0"/>
        <v>906</v>
      </c>
    </row>
    <row r="24" spans="1:44" ht="15">
      <c r="A24" s="2" t="s">
        <v>18</v>
      </c>
      <c r="B24" s="4">
        <v>15</v>
      </c>
      <c r="C24" s="4">
        <v>6</v>
      </c>
      <c r="D24" s="4">
        <v>7</v>
      </c>
      <c r="E24" s="4">
        <v>7</v>
      </c>
      <c r="F24" s="4">
        <v>9</v>
      </c>
      <c r="G24" s="4">
        <v>12</v>
      </c>
      <c r="H24" s="10">
        <v>6</v>
      </c>
      <c r="I24" s="10">
        <v>8</v>
      </c>
      <c r="J24" s="10">
        <v>9</v>
      </c>
      <c r="K24" s="10">
        <v>6</v>
      </c>
      <c r="L24" s="10">
        <v>7</v>
      </c>
      <c r="M24" s="10">
        <v>7</v>
      </c>
      <c r="N24" s="10">
        <v>10</v>
      </c>
      <c r="O24" s="10">
        <v>3</v>
      </c>
      <c r="P24" s="10">
        <v>8</v>
      </c>
      <c r="Q24" s="10">
        <v>4</v>
      </c>
      <c r="R24" s="10">
        <v>10</v>
      </c>
      <c r="S24" s="10">
        <v>9</v>
      </c>
      <c r="T24" s="10">
        <v>10</v>
      </c>
      <c r="U24" s="10">
        <v>3</v>
      </c>
      <c r="V24" s="10">
        <v>6</v>
      </c>
      <c r="W24" s="10">
        <v>7</v>
      </c>
      <c r="X24" s="10">
        <v>13</v>
      </c>
      <c r="Y24" s="10">
        <v>5</v>
      </c>
      <c r="Z24" s="10">
        <v>18</v>
      </c>
      <c r="AA24" s="10">
        <v>0</v>
      </c>
      <c r="AB24" s="10">
        <v>8</v>
      </c>
      <c r="AC24" s="10">
        <v>9</v>
      </c>
      <c r="AD24" s="10">
        <v>6</v>
      </c>
      <c r="AE24" s="10">
        <v>15</v>
      </c>
      <c r="AF24" s="10">
        <v>11</v>
      </c>
      <c r="AG24" s="10">
        <v>9</v>
      </c>
      <c r="AH24" s="10">
        <v>6</v>
      </c>
      <c r="AI24" s="10">
        <v>7</v>
      </c>
      <c r="AJ24" s="10">
        <v>7</v>
      </c>
      <c r="AK24" s="10">
        <v>10</v>
      </c>
      <c r="AL24" s="10">
        <v>10</v>
      </c>
      <c r="AM24" s="10">
        <v>3</v>
      </c>
      <c r="AN24" s="10">
        <v>10</v>
      </c>
      <c r="AO24" s="10">
        <v>16</v>
      </c>
      <c r="AP24" s="10">
        <v>9</v>
      </c>
      <c r="AQ24" s="10">
        <v>12</v>
      </c>
      <c r="AR24" s="10">
        <f t="shared" si="0"/>
        <v>353</v>
      </c>
    </row>
    <row r="25" spans="1:44" ht="15">
      <c r="A25" s="2" t="s">
        <v>19</v>
      </c>
      <c r="B25" s="4">
        <v>17</v>
      </c>
      <c r="C25" s="4">
        <v>13</v>
      </c>
      <c r="D25" s="4">
        <v>28</v>
      </c>
      <c r="E25" s="4">
        <v>23</v>
      </c>
      <c r="F25" s="4">
        <v>29</v>
      </c>
      <c r="G25" s="4">
        <v>29</v>
      </c>
      <c r="H25" s="10">
        <v>23</v>
      </c>
      <c r="I25" s="10">
        <v>28</v>
      </c>
      <c r="J25" s="10">
        <v>30</v>
      </c>
      <c r="K25" s="10">
        <v>26</v>
      </c>
      <c r="L25" s="10">
        <v>31</v>
      </c>
      <c r="M25" s="10">
        <v>23</v>
      </c>
      <c r="N25" s="10">
        <v>26</v>
      </c>
      <c r="O25" s="10">
        <v>18</v>
      </c>
      <c r="P25" s="10">
        <v>20</v>
      </c>
      <c r="Q25" s="10">
        <v>23</v>
      </c>
      <c r="R25" s="10">
        <v>19</v>
      </c>
      <c r="S25" s="10">
        <v>24</v>
      </c>
      <c r="T25" s="10">
        <v>25</v>
      </c>
      <c r="U25" s="10">
        <v>21</v>
      </c>
      <c r="V25" s="10">
        <v>24</v>
      </c>
      <c r="W25" s="10">
        <v>26</v>
      </c>
      <c r="X25" s="10">
        <v>27</v>
      </c>
      <c r="Y25" s="10">
        <v>23</v>
      </c>
      <c r="Z25" s="10">
        <v>27</v>
      </c>
      <c r="AA25" s="10">
        <v>22</v>
      </c>
      <c r="AB25" s="10">
        <v>19</v>
      </c>
      <c r="AC25" s="10">
        <v>22</v>
      </c>
      <c r="AD25" s="10">
        <v>22</v>
      </c>
      <c r="AE25" s="10">
        <v>23</v>
      </c>
      <c r="AF25" s="10">
        <v>15</v>
      </c>
      <c r="AG25" s="10">
        <v>17</v>
      </c>
      <c r="AH25" s="10">
        <v>19</v>
      </c>
      <c r="AI25" s="10">
        <v>18</v>
      </c>
      <c r="AJ25" s="10">
        <v>19</v>
      </c>
      <c r="AK25" s="10">
        <v>19</v>
      </c>
      <c r="AL25" s="10">
        <v>18</v>
      </c>
      <c r="AM25" s="10">
        <v>17</v>
      </c>
      <c r="AN25" s="10">
        <v>17</v>
      </c>
      <c r="AO25" s="10">
        <v>13</v>
      </c>
      <c r="AP25" s="10">
        <v>18</v>
      </c>
      <c r="AQ25" s="10">
        <v>17</v>
      </c>
      <c r="AR25" s="10">
        <f t="shared" si="0"/>
        <v>918</v>
      </c>
    </row>
    <row r="26" spans="1:44" ht="15">
      <c r="A26" s="2" t="s">
        <v>20</v>
      </c>
      <c r="B26" s="4">
        <v>10</v>
      </c>
      <c r="C26" s="4">
        <v>8</v>
      </c>
      <c r="D26" s="4">
        <v>23</v>
      </c>
      <c r="E26" s="4">
        <v>20</v>
      </c>
      <c r="F26" s="4">
        <v>21</v>
      </c>
      <c r="G26" s="4">
        <v>19</v>
      </c>
      <c r="H26" s="10">
        <v>16</v>
      </c>
      <c r="I26" s="10">
        <v>20</v>
      </c>
      <c r="J26" s="10">
        <v>24</v>
      </c>
      <c r="K26" s="10">
        <v>18</v>
      </c>
      <c r="L26" s="10">
        <v>4</v>
      </c>
      <c r="M26" s="10">
        <v>22</v>
      </c>
      <c r="N26" s="10">
        <v>23</v>
      </c>
      <c r="O26" s="10">
        <v>24</v>
      </c>
      <c r="P26" s="10">
        <v>21</v>
      </c>
      <c r="Q26" s="10">
        <v>21</v>
      </c>
      <c r="R26" s="10">
        <v>22</v>
      </c>
      <c r="S26" s="10">
        <v>23</v>
      </c>
      <c r="T26" s="10">
        <v>24</v>
      </c>
      <c r="U26" s="10">
        <v>24</v>
      </c>
      <c r="V26" s="10">
        <v>24</v>
      </c>
      <c r="W26" s="10">
        <v>21</v>
      </c>
      <c r="X26" s="10">
        <v>23</v>
      </c>
      <c r="Y26" s="10">
        <v>22</v>
      </c>
      <c r="Z26" s="10">
        <v>26</v>
      </c>
      <c r="AA26" s="10">
        <v>20</v>
      </c>
      <c r="AB26" s="10">
        <v>25</v>
      </c>
      <c r="AC26" s="10">
        <v>25</v>
      </c>
      <c r="AD26" s="10">
        <v>25</v>
      </c>
      <c r="AE26" s="10">
        <v>20</v>
      </c>
      <c r="AF26" s="10">
        <v>23</v>
      </c>
      <c r="AG26" s="10">
        <v>25</v>
      </c>
      <c r="AH26" s="10">
        <v>18</v>
      </c>
      <c r="AI26" s="10">
        <v>22</v>
      </c>
      <c r="AJ26" s="10">
        <v>21</v>
      </c>
      <c r="AK26" s="10">
        <v>20</v>
      </c>
      <c r="AL26" s="10">
        <v>24</v>
      </c>
      <c r="AM26" s="10">
        <v>17</v>
      </c>
      <c r="AN26" s="10">
        <v>22</v>
      </c>
      <c r="AO26" s="10">
        <v>19</v>
      </c>
      <c r="AP26" s="10">
        <v>17</v>
      </c>
      <c r="AQ26" s="10">
        <v>16</v>
      </c>
      <c r="AR26" s="10">
        <f t="shared" si="0"/>
        <v>862</v>
      </c>
    </row>
    <row r="27" spans="1:44" ht="22.5">
      <c r="A27" s="2" t="s">
        <v>21</v>
      </c>
      <c r="B27" s="4">
        <v>11</v>
      </c>
      <c r="C27" s="4">
        <v>9</v>
      </c>
      <c r="D27" s="4">
        <v>26</v>
      </c>
      <c r="E27" s="4">
        <v>23</v>
      </c>
      <c r="F27" s="4">
        <v>9</v>
      </c>
      <c r="G27" s="4">
        <v>18</v>
      </c>
      <c r="H27" s="10">
        <v>23</v>
      </c>
      <c r="I27" s="10">
        <v>25</v>
      </c>
      <c r="J27" s="10">
        <v>28</v>
      </c>
      <c r="K27" s="10">
        <v>25</v>
      </c>
      <c r="L27" s="10">
        <v>30</v>
      </c>
      <c r="M27" s="10">
        <v>26</v>
      </c>
      <c r="N27" s="10">
        <v>25</v>
      </c>
      <c r="O27" s="10">
        <v>16</v>
      </c>
      <c r="P27" s="10">
        <v>29</v>
      </c>
      <c r="Q27" s="10">
        <v>26</v>
      </c>
      <c r="R27" s="10">
        <v>27</v>
      </c>
      <c r="S27" s="10">
        <v>25</v>
      </c>
      <c r="T27" s="10">
        <v>28</v>
      </c>
      <c r="U27" s="10">
        <v>24</v>
      </c>
      <c r="V27" s="10">
        <v>32</v>
      </c>
      <c r="W27" s="10">
        <v>23</v>
      </c>
      <c r="X27" s="10">
        <v>29</v>
      </c>
      <c r="Y27" s="10">
        <v>27</v>
      </c>
      <c r="Z27" s="10">
        <v>43</v>
      </c>
      <c r="AA27" s="10">
        <v>16</v>
      </c>
      <c r="AB27" s="10">
        <v>31</v>
      </c>
      <c r="AC27" s="10">
        <v>34</v>
      </c>
      <c r="AD27" s="10">
        <v>37</v>
      </c>
      <c r="AE27" s="10">
        <v>37</v>
      </c>
      <c r="AF27" s="10">
        <v>39</v>
      </c>
      <c r="AG27" s="10">
        <v>35</v>
      </c>
      <c r="AH27" s="10">
        <v>36</v>
      </c>
      <c r="AI27" s="10">
        <v>33</v>
      </c>
      <c r="AJ27" s="10">
        <v>30</v>
      </c>
      <c r="AK27" s="10">
        <v>31</v>
      </c>
      <c r="AL27" s="10">
        <v>46</v>
      </c>
      <c r="AM27" s="10">
        <v>16</v>
      </c>
      <c r="AN27" s="10">
        <v>30</v>
      </c>
      <c r="AO27" s="10">
        <v>38</v>
      </c>
      <c r="AP27" s="10">
        <v>30</v>
      </c>
      <c r="AQ27" s="10">
        <v>34</v>
      </c>
      <c r="AR27" s="10">
        <f t="shared" si="0"/>
        <v>1160</v>
      </c>
    </row>
    <row r="28" spans="1:44" ht="15">
      <c r="A28" s="2" t="s">
        <v>22</v>
      </c>
      <c r="B28" s="4">
        <v>19</v>
      </c>
      <c r="C28" s="4">
        <v>15</v>
      </c>
      <c r="D28" s="4">
        <v>30</v>
      </c>
      <c r="E28" s="4">
        <v>27</v>
      </c>
      <c r="F28" s="4">
        <v>34</v>
      </c>
      <c r="G28" s="4">
        <v>30</v>
      </c>
      <c r="H28" s="10">
        <v>30</v>
      </c>
      <c r="I28" s="10">
        <v>38</v>
      </c>
      <c r="J28" s="10">
        <v>37</v>
      </c>
      <c r="K28" s="10">
        <v>33</v>
      </c>
      <c r="L28" s="10">
        <v>41</v>
      </c>
      <c r="M28" s="10">
        <v>25</v>
      </c>
      <c r="N28" s="10">
        <v>32</v>
      </c>
      <c r="O28" s="10">
        <v>25</v>
      </c>
      <c r="P28" s="10">
        <v>24</v>
      </c>
      <c r="Q28" s="10">
        <v>29</v>
      </c>
      <c r="R28" s="10">
        <v>28</v>
      </c>
      <c r="S28" s="10">
        <v>30</v>
      </c>
      <c r="T28" s="10">
        <v>25</v>
      </c>
      <c r="U28" s="10">
        <v>9</v>
      </c>
      <c r="V28" s="10">
        <v>17</v>
      </c>
      <c r="W28" s="10">
        <v>11</v>
      </c>
      <c r="X28" s="10">
        <v>9</v>
      </c>
      <c r="Y28" s="10">
        <v>10</v>
      </c>
      <c r="Z28" s="10">
        <v>0</v>
      </c>
      <c r="AA28" s="10">
        <v>0</v>
      </c>
      <c r="AB28" s="10">
        <v>0</v>
      </c>
      <c r="AC28" s="10">
        <v>0</v>
      </c>
      <c r="AD28" s="10">
        <v>0</v>
      </c>
      <c r="AE28" s="10">
        <v>0</v>
      </c>
      <c r="AF28" s="10">
        <v>0</v>
      </c>
      <c r="AG28" s="10">
        <v>0</v>
      </c>
      <c r="AH28" s="10">
        <v>0</v>
      </c>
      <c r="AI28" s="10">
        <v>0</v>
      </c>
      <c r="AJ28" s="10">
        <v>0</v>
      </c>
      <c r="AK28" s="10">
        <v>0</v>
      </c>
      <c r="AL28" s="10">
        <v>0</v>
      </c>
      <c r="AM28" s="10">
        <v>0</v>
      </c>
      <c r="AN28" s="10">
        <v>0</v>
      </c>
      <c r="AO28" s="10">
        <v>0</v>
      </c>
      <c r="AP28" s="10">
        <v>0</v>
      </c>
      <c r="AQ28" s="10">
        <v>0</v>
      </c>
      <c r="AR28" s="10">
        <f t="shared" si="0"/>
        <v>608</v>
      </c>
    </row>
    <row r="29" spans="1:44" ht="15">
      <c r="A29" s="2" t="s">
        <v>23</v>
      </c>
      <c r="B29" s="4">
        <v>5</v>
      </c>
      <c r="C29" s="4">
        <v>5</v>
      </c>
      <c r="D29" s="4">
        <v>4</v>
      </c>
      <c r="E29" s="4">
        <v>3</v>
      </c>
      <c r="F29" s="4">
        <v>6</v>
      </c>
      <c r="G29" s="4">
        <v>7</v>
      </c>
      <c r="H29" s="10">
        <v>6</v>
      </c>
      <c r="I29" s="10">
        <v>2</v>
      </c>
      <c r="J29" s="10">
        <v>5</v>
      </c>
      <c r="K29" s="10">
        <v>5</v>
      </c>
      <c r="L29" s="10">
        <v>6</v>
      </c>
      <c r="M29" s="10">
        <v>7</v>
      </c>
      <c r="N29" s="10">
        <v>7</v>
      </c>
      <c r="O29" s="10">
        <v>2</v>
      </c>
      <c r="P29" s="10">
        <v>5</v>
      </c>
      <c r="Q29" s="10">
        <v>2</v>
      </c>
      <c r="R29" s="10">
        <v>6</v>
      </c>
      <c r="S29" s="10">
        <v>6</v>
      </c>
      <c r="T29" s="10">
        <v>4</v>
      </c>
      <c r="U29" s="10">
        <v>1</v>
      </c>
      <c r="V29" s="10">
        <v>5</v>
      </c>
      <c r="W29" s="10">
        <v>7</v>
      </c>
      <c r="X29" s="10">
        <v>8</v>
      </c>
      <c r="Y29" s="10">
        <v>4</v>
      </c>
      <c r="Z29" s="10">
        <v>8</v>
      </c>
      <c r="AA29" s="10">
        <v>1</v>
      </c>
      <c r="AB29" s="10">
        <v>6</v>
      </c>
      <c r="AC29" s="10">
        <v>5</v>
      </c>
      <c r="AD29" s="10">
        <v>5</v>
      </c>
      <c r="AE29" s="10">
        <v>7</v>
      </c>
      <c r="AF29" s="10">
        <v>7</v>
      </c>
      <c r="AG29" s="10">
        <v>4</v>
      </c>
      <c r="AH29" s="10">
        <v>5</v>
      </c>
      <c r="AI29" s="10">
        <v>6</v>
      </c>
      <c r="AJ29" s="10">
        <v>4</v>
      </c>
      <c r="AK29" s="10">
        <v>7</v>
      </c>
      <c r="AL29" s="10">
        <v>6</v>
      </c>
      <c r="AM29" s="10">
        <v>3</v>
      </c>
      <c r="AN29" s="10">
        <v>2</v>
      </c>
      <c r="AO29" s="10">
        <v>0</v>
      </c>
      <c r="AP29" s="10">
        <v>0</v>
      </c>
      <c r="AQ29" s="10">
        <v>0</v>
      </c>
      <c r="AR29" s="10">
        <f t="shared" si="0"/>
        <v>194</v>
      </c>
    </row>
    <row r="30" spans="1:44" ht="15">
      <c r="A30" s="2" t="s">
        <v>24</v>
      </c>
      <c r="B30" s="4">
        <v>10</v>
      </c>
      <c r="C30" s="4">
        <v>6</v>
      </c>
      <c r="D30" s="4">
        <v>19</v>
      </c>
      <c r="E30" s="4">
        <v>23</v>
      </c>
      <c r="F30" s="4">
        <v>20</v>
      </c>
      <c r="G30" s="4">
        <v>14</v>
      </c>
      <c r="H30" s="10">
        <v>15</v>
      </c>
      <c r="I30" s="10">
        <v>16</v>
      </c>
      <c r="J30" s="10">
        <v>26</v>
      </c>
      <c r="K30" s="10">
        <v>15</v>
      </c>
      <c r="L30" s="10">
        <v>14</v>
      </c>
      <c r="M30" s="10">
        <v>4</v>
      </c>
      <c r="N30" s="10">
        <v>20</v>
      </c>
      <c r="O30" s="10">
        <v>5</v>
      </c>
      <c r="P30" s="10">
        <v>6</v>
      </c>
      <c r="Q30" s="10">
        <v>12</v>
      </c>
      <c r="R30" s="10">
        <v>11</v>
      </c>
      <c r="S30" s="10">
        <v>11</v>
      </c>
      <c r="T30" s="10">
        <v>13</v>
      </c>
      <c r="U30" s="10">
        <v>11</v>
      </c>
      <c r="V30" s="10">
        <v>13</v>
      </c>
      <c r="W30" s="10">
        <v>11</v>
      </c>
      <c r="X30" s="10">
        <v>21</v>
      </c>
      <c r="Y30" s="10">
        <v>8</v>
      </c>
      <c r="Z30" s="10">
        <v>16</v>
      </c>
      <c r="AA30" s="10">
        <v>10</v>
      </c>
      <c r="AB30" s="10">
        <v>8</v>
      </c>
      <c r="AC30" s="10">
        <v>19</v>
      </c>
      <c r="AD30" s="10">
        <v>20</v>
      </c>
      <c r="AE30" s="10">
        <v>12</v>
      </c>
      <c r="AF30" s="10">
        <v>21</v>
      </c>
      <c r="AG30" s="10">
        <v>18</v>
      </c>
      <c r="AH30" s="10">
        <v>13</v>
      </c>
      <c r="AI30" s="10">
        <v>6</v>
      </c>
      <c r="AJ30" s="10">
        <v>11</v>
      </c>
      <c r="AK30" s="10">
        <v>17</v>
      </c>
      <c r="AL30" s="10">
        <v>23</v>
      </c>
      <c r="AM30" s="10">
        <v>13</v>
      </c>
      <c r="AN30" s="10">
        <v>17</v>
      </c>
      <c r="AO30" s="10">
        <v>27</v>
      </c>
      <c r="AP30" s="10">
        <v>13</v>
      </c>
      <c r="AQ30" s="10">
        <v>23</v>
      </c>
      <c r="AR30" s="10">
        <f t="shared" si="0"/>
        <v>611</v>
      </c>
    </row>
    <row r="31" spans="1:44" ht="15">
      <c r="A31" s="2" t="s">
        <v>25</v>
      </c>
      <c r="B31" s="4">
        <v>10</v>
      </c>
      <c r="C31" s="4">
        <v>5</v>
      </c>
      <c r="D31" s="4">
        <v>20</v>
      </c>
      <c r="E31" s="4">
        <v>19</v>
      </c>
      <c r="F31" s="4">
        <v>22</v>
      </c>
      <c r="G31" s="4">
        <v>21</v>
      </c>
      <c r="H31" s="10">
        <v>21</v>
      </c>
      <c r="I31" s="10">
        <v>21</v>
      </c>
      <c r="J31" s="10">
        <v>24</v>
      </c>
      <c r="K31" s="10">
        <v>20</v>
      </c>
      <c r="L31" s="10">
        <v>22</v>
      </c>
      <c r="M31" s="10">
        <v>21</v>
      </c>
      <c r="N31" s="10">
        <v>21</v>
      </c>
      <c r="O31" s="10">
        <v>21</v>
      </c>
      <c r="P31" s="10">
        <v>21</v>
      </c>
      <c r="Q31" s="10">
        <v>21</v>
      </c>
      <c r="R31" s="10">
        <v>21</v>
      </c>
      <c r="S31" s="10">
        <v>23</v>
      </c>
      <c r="T31" s="10">
        <v>22</v>
      </c>
      <c r="U31" s="10">
        <v>20</v>
      </c>
      <c r="V31" s="10">
        <v>25</v>
      </c>
      <c r="W31" s="10">
        <v>21</v>
      </c>
      <c r="X31" s="10">
        <v>25</v>
      </c>
      <c r="Y31" s="10">
        <v>22</v>
      </c>
      <c r="Z31" s="10">
        <v>25</v>
      </c>
      <c r="AA31" s="10">
        <v>23</v>
      </c>
      <c r="AB31" s="10">
        <v>24</v>
      </c>
      <c r="AC31" s="10">
        <v>24</v>
      </c>
      <c r="AD31" s="10">
        <v>22</v>
      </c>
      <c r="AE31" s="10">
        <v>21</v>
      </c>
      <c r="AF31" s="10">
        <v>19</v>
      </c>
      <c r="AG31" s="10">
        <v>0</v>
      </c>
      <c r="AH31" s="10">
        <v>19</v>
      </c>
      <c r="AI31" s="10">
        <v>21</v>
      </c>
      <c r="AJ31" s="10">
        <v>20</v>
      </c>
      <c r="AK31" s="10">
        <v>21</v>
      </c>
      <c r="AL31" s="10">
        <v>23</v>
      </c>
      <c r="AM31" s="10">
        <v>21</v>
      </c>
      <c r="AN31" s="10">
        <v>22</v>
      </c>
      <c r="AO31" s="10">
        <v>23</v>
      </c>
      <c r="AP31" s="10">
        <v>24</v>
      </c>
      <c r="AQ31" s="10">
        <v>20</v>
      </c>
      <c r="AR31" s="10">
        <f t="shared" si="0"/>
        <v>861</v>
      </c>
    </row>
    <row r="32" spans="1:44" ht="15">
      <c r="A32" s="2" t="s">
        <v>26</v>
      </c>
      <c r="B32" s="4">
        <v>11</v>
      </c>
      <c r="C32" s="4">
        <v>11</v>
      </c>
      <c r="D32" s="4">
        <v>31</v>
      </c>
      <c r="E32" s="4">
        <v>23</v>
      </c>
      <c r="F32" s="4">
        <v>27</v>
      </c>
      <c r="G32" s="4">
        <v>8</v>
      </c>
      <c r="H32" s="10">
        <v>17</v>
      </c>
      <c r="I32" s="10">
        <v>20</v>
      </c>
      <c r="J32" s="10">
        <v>29</v>
      </c>
      <c r="K32" s="10">
        <v>24</v>
      </c>
      <c r="L32" s="10">
        <v>27</v>
      </c>
      <c r="M32" s="10">
        <v>14</v>
      </c>
      <c r="N32" s="10">
        <v>30</v>
      </c>
      <c r="O32" s="10">
        <v>7</v>
      </c>
      <c r="P32" s="10">
        <v>19</v>
      </c>
      <c r="Q32" s="10">
        <v>21</v>
      </c>
      <c r="R32" s="10">
        <v>29</v>
      </c>
      <c r="S32" s="10">
        <v>24</v>
      </c>
      <c r="T32" s="10">
        <v>17</v>
      </c>
      <c r="U32" s="10">
        <v>0</v>
      </c>
      <c r="V32" s="10">
        <v>19</v>
      </c>
      <c r="W32" s="10">
        <v>22</v>
      </c>
      <c r="X32" s="10">
        <v>30</v>
      </c>
      <c r="Y32" s="10">
        <v>22</v>
      </c>
      <c r="Z32" s="10">
        <v>33</v>
      </c>
      <c r="AA32" s="10">
        <v>7</v>
      </c>
      <c r="AB32" s="10">
        <v>17</v>
      </c>
      <c r="AC32" s="10">
        <v>26</v>
      </c>
      <c r="AD32" s="10">
        <v>28</v>
      </c>
      <c r="AE32" s="10">
        <v>22</v>
      </c>
      <c r="AF32" s="10">
        <v>27</v>
      </c>
      <c r="AG32" s="10">
        <v>25</v>
      </c>
      <c r="AH32" s="10">
        <v>23</v>
      </c>
      <c r="AI32" s="10">
        <v>22</v>
      </c>
      <c r="AJ32" s="10">
        <v>23</v>
      </c>
      <c r="AK32" s="10">
        <v>10</v>
      </c>
      <c r="AL32" s="10">
        <v>4</v>
      </c>
      <c r="AM32" s="10">
        <v>19</v>
      </c>
      <c r="AN32" s="10">
        <v>31</v>
      </c>
      <c r="AO32" s="10">
        <v>25</v>
      </c>
      <c r="AP32" s="10">
        <v>27</v>
      </c>
      <c r="AQ32" s="10">
        <v>23</v>
      </c>
      <c r="AR32" s="10">
        <f t="shared" si="0"/>
        <v>874</v>
      </c>
    </row>
    <row r="33" spans="1:44" ht="15">
      <c r="A33" s="2" t="s">
        <v>27</v>
      </c>
      <c r="B33" s="4">
        <v>10</v>
      </c>
      <c r="C33" s="4">
        <v>7</v>
      </c>
      <c r="D33" s="4">
        <v>24</v>
      </c>
      <c r="E33" s="4">
        <v>22</v>
      </c>
      <c r="F33" s="4">
        <v>24</v>
      </c>
      <c r="G33" s="4">
        <v>17</v>
      </c>
      <c r="H33" s="10">
        <v>18</v>
      </c>
      <c r="I33" s="10">
        <v>21</v>
      </c>
      <c r="J33" s="10">
        <v>28</v>
      </c>
      <c r="K33" s="10">
        <v>15</v>
      </c>
      <c r="L33" s="10">
        <v>27</v>
      </c>
      <c r="M33" s="10">
        <v>22</v>
      </c>
      <c r="N33" s="10">
        <v>25</v>
      </c>
      <c r="O33" s="10">
        <v>10</v>
      </c>
      <c r="P33" s="10">
        <v>24</v>
      </c>
      <c r="Q33" s="10">
        <v>19</v>
      </c>
      <c r="R33" s="10">
        <v>20</v>
      </c>
      <c r="S33" s="10">
        <v>21</v>
      </c>
      <c r="T33" s="10">
        <v>21</v>
      </c>
      <c r="U33" s="10">
        <v>18</v>
      </c>
      <c r="V33" s="10">
        <v>23</v>
      </c>
      <c r="W33" s="10">
        <v>17</v>
      </c>
      <c r="X33" s="10">
        <v>24</v>
      </c>
      <c r="Y33" s="10">
        <v>18</v>
      </c>
      <c r="Z33" s="10">
        <v>22</v>
      </c>
      <c r="AA33" s="10">
        <v>18</v>
      </c>
      <c r="AB33" s="10">
        <v>23</v>
      </c>
      <c r="AC33" s="10">
        <v>25</v>
      </c>
      <c r="AD33" s="10">
        <v>20</v>
      </c>
      <c r="AE33" s="10">
        <v>21</v>
      </c>
      <c r="AF33" s="10">
        <v>21</v>
      </c>
      <c r="AG33" s="10">
        <v>23</v>
      </c>
      <c r="AH33" s="10">
        <v>19</v>
      </c>
      <c r="AI33" s="10">
        <v>21</v>
      </c>
      <c r="AJ33" s="10">
        <v>22</v>
      </c>
      <c r="AK33" s="10">
        <v>22</v>
      </c>
      <c r="AL33" s="10">
        <v>28</v>
      </c>
      <c r="AM33" s="10">
        <v>19</v>
      </c>
      <c r="AN33" s="10">
        <v>22</v>
      </c>
      <c r="AO33" s="10">
        <v>27</v>
      </c>
      <c r="AP33" s="10">
        <v>24</v>
      </c>
      <c r="AQ33" s="10">
        <v>21</v>
      </c>
      <c r="AR33" s="10">
        <f t="shared" si="0"/>
        <v>873</v>
      </c>
    </row>
    <row r="34" spans="1:44" ht="15">
      <c r="A34" s="2" t="s">
        <v>28</v>
      </c>
      <c r="B34" s="4">
        <v>8</v>
      </c>
      <c r="C34" s="4">
        <v>2</v>
      </c>
      <c r="D34" s="4">
        <v>3</v>
      </c>
      <c r="E34" s="4">
        <v>1</v>
      </c>
      <c r="F34" s="4">
        <v>2</v>
      </c>
      <c r="G34" s="4">
        <v>1</v>
      </c>
      <c r="H34" s="10">
        <v>2</v>
      </c>
      <c r="I34" s="10">
        <v>3</v>
      </c>
      <c r="J34" s="10">
        <v>1</v>
      </c>
      <c r="K34" s="10">
        <v>2</v>
      </c>
      <c r="L34" s="10">
        <v>2</v>
      </c>
      <c r="M34" s="10">
        <v>1</v>
      </c>
      <c r="N34" s="10">
        <v>2</v>
      </c>
      <c r="O34" s="10">
        <v>0</v>
      </c>
      <c r="P34" s="10">
        <v>1</v>
      </c>
      <c r="Q34" s="10">
        <v>1</v>
      </c>
      <c r="R34" s="10">
        <v>1</v>
      </c>
      <c r="S34" s="10">
        <v>1</v>
      </c>
      <c r="T34" s="10">
        <v>1</v>
      </c>
      <c r="U34" s="10">
        <v>1</v>
      </c>
      <c r="V34" s="10">
        <v>0</v>
      </c>
      <c r="W34" s="10">
        <v>1</v>
      </c>
      <c r="X34" s="10">
        <v>2</v>
      </c>
      <c r="Y34" s="10">
        <v>0</v>
      </c>
      <c r="Z34" s="10">
        <v>4</v>
      </c>
      <c r="AA34" s="10">
        <v>0</v>
      </c>
      <c r="AB34" s="10">
        <v>1</v>
      </c>
      <c r="AC34" s="10">
        <v>0</v>
      </c>
      <c r="AD34" s="10">
        <v>0</v>
      </c>
      <c r="AE34" s="10">
        <v>3</v>
      </c>
      <c r="AF34" s="10">
        <v>0</v>
      </c>
      <c r="AG34" s="10">
        <v>1</v>
      </c>
      <c r="AH34" s="10">
        <v>0</v>
      </c>
      <c r="AI34" s="10">
        <v>1</v>
      </c>
      <c r="AJ34" s="10">
        <v>0</v>
      </c>
      <c r="AK34" s="10">
        <v>1</v>
      </c>
      <c r="AL34" s="10">
        <v>1</v>
      </c>
      <c r="AM34" s="10">
        <v>1</v>
      </c>
      <c r="AN34" s="10">
        <v>0</v>
      </c>
      <c r="AO34" s="10">
        <v>1</v>
      </c>
      <c r="AP34" s="10">
        <v>1</v>
      </c>
      <c r="AQ34" s="10">
        <v>2</v>
      </c>
      <c r="AR34" s="10">
        <f t="shared" si="0"/>
        <v>56</v>
      </c>
    </row>
    <row r="35" spans="1:44" ht="15">
      <c r="A35" s="2" t="s">
        <v>29</v>
      </c>
      <c r="B35" s="4">
        <v>12</v>
      </c>
      <c r="C35" s="4">
        <v>11</v>
      </c>
      <c r="D35" s="4">
        <v>26</v>
      </c>
      <c r="E35" s="4">
        <v>24</v>
      </c>
      <c r="F35" s="4">
        <v>24</v>
      </c>
      <c r="G35" s="4">
        <v>19</v>
      </c>
      <c r="H35" s="10">
        <v>18</v>
      </c>
      <c r="I35" s="10">
        <v>22</v>
      </c>
      <c r="J35" s="10">
        <v>22</v>
      </c>
      <c r="K35" s="10">
        <v>17</v>
      </c>
      <c r="L35" s="10">
        <v>27</v>
      </c>
      <c r="M35" s="10">
        <v>20</v>
      </c>
      <c r="N35" s="10">
        <v>24</v>
      </c>
      <c r="O35" s="10">
        <v>9</v>
      </c>
      <c r="P35" s="10">
        <v>0</v>
      </c>
      <c r="Q35" s="10">
        <v>17</v>
      </c>
      <c r="R35" s="10">
        <v>19</v>
      </c>
      <c r="S35" s="10">
        <v>9</v>
      </c>
      <c r="T35" s="10">
        <v>20</v>
      </c>
      <c r="U35" s="10">
        <v>18</v>
      </c>
      <c r="V35" s="10">
        <v>23</v>
      </c>
      <c r="W35" s="10">
        <v>3</v>
      </c>
      <c r="X35" s="10">
        <v>0</v>
      </c>
      <c r="Y35" s="10">
        <v>0</v>
      </c>
      <c r="Z35" s="10">
        <v>0</v>
      </c>
      <c r="AA35" s="10">
        <v>0</v>
      </c>
      <c r="AB35" s="10">
        <v>0</v>
      </c>
      <c r="AC35" s="10">
        <v>0</v>
      </c>
      <c r="AD35" s="10">
        <v>0</v>
      </c>
      <c r="AE35" s="10">
        <v>0</v>
      </c>
      <c r="AF35" s="10"/>
      <c r="AG35" s="10"/>
      <c r="AH35" s="10"/>
      <c r="AI35" s="10"/>
      <c r="AJ35" s="10"/>
      <c r="AK35" s="10"/>
      <c r="AL35" s="10"/>
      <c r="AM35" s="10"/>
      <c r="AN35" s="10"/>
      <c r="AO35" s="10"/>
      <c r="AP35" s="10"/>
      <c r="AQ35" s="10"/>
      <c r="AR35" s="10">
        <f t="shared" si="0"/>
        <v>384</v>
      </c>
    </row>
    <row r="36" spans="1:44" ht="15">
      <c r="A36" s="2" t="s">
        <v>30</v>
      </c>
      <c r="B36" s="4">
        <v>8</v>
      </c>
      <c r="C36" s="4">
        <v>0</v>
      </c>
      <c r="D36" s="4">
        <v>2</v>
      </c>
      <c r="E36" s="4">
        <v>0</v>
      </c>
      <c r="F36" s="4">
        <v>6</v>
      </c>
      <c r="G36" s="4">
        <v>6</v>
      </c>
      <c r="H36" s="10">
        <v>1</v>
      </c>
      <c r="I36" s="10">
        <v>1</v>
      </c>
      <c r="J36" s="10">
        <v>1</v>
      </c>
      <c r="K36" s="10">
        <v>1</v>
      </c>
      <c r="L36" s="10">
        <v>2</v>
      </c>
      <c r="M36" s="10">
        <v>1</v>
      </c>
      <c r="N36" s="10">
        <v>1</v>
      </c>
      <c r="O36" s="10">
        <v>0</v>
      </c>
      <c r="P36" s="10">
        <v>1</v>
      </c>
      <c r="Q36" s="10">
        <v>1</v>
      </c>
      <c r="R36" s="10">
        <v>1</v>
      </c>
      <c r="S36" s="10">
        <v>1</v>
      </c>
      <c r="T36" s="10">
        <v>1</v>
      </c>
      <c r="U36" s="10">
        <v>0</v>
      </c>
      <c r="V36" s="10">
        <v>1</v>
      </c>
      <c r="W36" s="10">
        <v>1</v>
      </c>
      <c r="X36" s="10">
        <v>1</v>
      </c>
      <c r="Y36" s="10">
        <v>2</v>
      </c>
      <c r="Z36" s="10">
        <v>2</v>
      </c>
      <c r="AA36" s="10">
        <v>0</v>
      </c>
      <c r="AB36" s="10">
        <v>1</v>
      </c>
      <c r="AC36" s="10">
        <v>1</v>
      </c>
      <c r="AD36" s="10">
        <v>1</v>
      </c>
      <c r="AE36" s="10">
        <v>2</v>
      </c>
      <c r="AF36" s="10">
        <v>2</v>
      </c>
      <c r="AG36" s="10">
        <v>1</v>
      </c>
      <c r="AH36" s="10">
        <v>0</v>
      </c>
      <c r="AI36" s="10">
        <v>1</v>
      </c>
      <c r="AJ36" s="10">
        <v>1</v>
      </c>
      <c r="AK36" s="10">
        <v>0</v>
      </c>
      <c r="AL36" s="10">
        <v>1</v>
      </c>
      <c r="AM36" s="10">
        <v>1</v>
      </c>
      <c r="AN36" s="10">
        <v>0</v>
      </c>
      <c r="AO36" s="10">
        <v>2</v>
      </c>
      <c r="AP36" s="10">
        <v>1</v>
      </c>
      <c r="AQ36" s="10">
        <v>1</v>
      </c>
      <c r="AR36" s="10">
        <f t="shared" si="0"/>
        <v>58</v>
      </c>
    </row>
    <row r="37" spans="1:44" ht="15">
      <c r="A37" s="9" t="s">
        <v>64</v>
      </c>
      <c r="B37" s="12">
        <v>0</v>
      </c>
      <c r="C37" s="12">
        <v>0</v>
      </c>
      <c r="D37" s="12">
        <v>0</v>
      </c>
      <c r="E37" s="12">
        <v>0</v>
      </c>
      <c r="F37" s="12">
        <v>0</v>
      </c>
      <c r="G37" s="12">
        <v>0</v>
      </c>
      <c r="H37" s="12">
        <v>0</v>
      </c>
      <c r="I37" s="12">
        <v>0</v>
      </c>
      <c r="J37" s="12">
        <v>0</v>
      </c>
      <c r="K37" s="12">
        <v>0</v>
      </c>
      <c r="L37" s="12">
        <v>0</v>
      </c>
      <c r="M37" s="12">
        <v>0</v>
      </c>
      <c r="N37" s="12">
        <v>0</v>
      </c>
      <c r="O37" s="12">
        <v>0</v>
      </c>
      <c r="P37" s="12">
        <v>0</v>
      </c>
      <c r="Q37" s="12">
        <v>0</v>
      </c>
      <c r="R37" s="12">
        <v>0</v>
      </c>
      <c r="S37" s="12">
        <v>0</v>
      </c>
      <c r="T37" s="12">
        <v>0</v>
      </c>
      <c r="U37" s="10">
        <v>0</v>
      </c>
      <c r="V37" s="10">
        <v>0</v>
      </c>
      <c r="W37" s="10">
        <v>0</v>
      </c>
      <c r="X37" s="10">
        <v>0</v>
      </c>
      <c r="Y37" s="10">
        <v>3</v>
      </c>
      <c r="Z37" s="12">
        <v>10</v>
      </c>
      <c r="AA37" s="12">
        <v>0</v>
      </c>
      <c r="AB37" s="10">
        <v>20</v>
      </c>
      <c r="AC37" s="10">
        <v>21</v>
      </c>
      <c r="AD37" s="10">
        <v>20</v>
      </c>
      <c r="AE37" s="10">
        <v>21</v>
      </c>
      <c r="AF37" s="10">
        <v>18</v>
      </c>
      <c r="AG37" s="10">
        <v>20</v>
      </c>
      <c r="AH37" s="10">
        <v>20</v>
      </c>
      <c r="AI37" s="10">
        <v>22</v>
      </c>
      <c r="AJ37" s="10">
        <v>20</v>
      </c>
      <c r="AK37" s="10">
        <v>19</v>
      </c>
      <c r="AL37" s="10">
        <v>18</v>
      </c>
      <c r="AM37" s="10">
        <v>17</v>
      </c>
      <c r="AN37" s="10">
        <v>20</v>
      </c>
      <c r="AO37" s="10">
        <v>23</v>
      </c>
      <c r="AP37" s="10">
        <v>20</v>
      </c>
      <c r="AQ37" s="10">
        <v>19</v>
      </c>
      <c r="AR37" s="10">
        <f t="shared" si="0"/>
        <v>331</v>
      </c>
    </row>
    <row r="38" spans="1:44" ht="15">
      <c r="A38" s="2" t="s">
        <v>31</v>
      </c>
      <c r="B38" s="4">
        <v>15</v>
      </c>
      <c r="C38" s="6">
        <v>7</v>
      </c>
      <c r="D38" s="7">
        <v>33</v>
      </c>
      <c r="E38" s="4">
        <v>32</v>
      </c>
      <c r="F38" s="4">
        <v>35</v>
      </c>
      <c r="G38" s="4">
        <v>40</v>
      </c>
      <c r="H38" s="12">
        <v>22</v>
      </c>
      <c r="I38" s="10">
        <v>32</v>
      </c>
      <c r="J38" s="10">
        <v>38</v>
      </c>
      <c r="K38" s="10">
        <v>27</v>
      </c>
      <c r="L38" s="10">
        <v>40</v>
      </c>
      <c r="M38" s="10">
        <v>36</v>
      </c>
      <c r="N38" s="12">
        <v>38</v>
      </c>
      <c r="O38" s="12">
        <v>17</v>
      </c>
      <c r="P38" s="10">
        <v>41</v>
      </c>
      <c r="Q38" s="10">
        <v>37</v>
      </c>
      <c r="R38" s="10">
        <v>36</v>
      </c>
      <c r="S38" s="10">
        <v>30</v>
      </c>
      <c r="T38" s="12">
        <v>36</v>
      </c>
      <c r="U38" s="10">
        <v>4</v>
      </c>
      <c r="V38" s="10">
        <v>0</v>
      </c>
      <c r="W38" s="10">
        <v>1</v>
      </c>
      <c r="X38" s="10">
        <v>33</v>
      </c>
      <c r="Y38" s="10">
        <v>25</v>
      </c>
      <c r="Z38" s="12">
        <v>40</v>
      </c>
      <c r="AA38" s="12">
        <v>22</v>
      </c>
      <c r="AB38" s="10">
        <v>35</v>
      </c>
      <c r="AC38" s="10">
        <v>37</v>
      </c>
      <c r="AD38" s="10">
        <v>31</v>
      </c>
      <c r="AE38" s="10">
        <v>19</v>
      </c>
      <c r="AF38" s="10">
        <v>41</v>
      </c>
      <c r="AG38" s="10">
        <v>32</v>
      </c>
      <c r="AH38" s="10">
        <v>30</v>
      </c>
      <c r="AI38" s="10">
        <v>32</v>
      </c>
      <c r="AJ38" s="10">
        <v>34</v>
      </c>
      <c r="AK38" s="10">
        <v>25</v>
      </c>
      <c r="AL38" s="10">
        <v>28</v>
      </c>
      <c r="AM38" s="10">
        <v>21</v>
      </c>
      <c r="AN38" s="10">
        <v>37</v>
      </c>
      <c r="AO38" s="10">
        <v>32</v>
      </c>
      <c r="AP38" s="10">
        <v>28</v>
      </c>
      <c r="AQ38" s="10">
        <v>21</v>
      </c>
      <c r="AR38" s="10">
        <f t="shared" si="0"/>
        <v>1200</v>
      </c>
    </row>
    <row r="39" spans="1:44" ht="15">
      <c r="A39" s="2" t="s">
        <v>32</v>
      </c>
      <c r="B39" s="4">
        <v>14</v>
      </c>
      <c r="C39" s="6">
        <v>5</v>
      </c>
      <c r="D39" s="7">
        <v>27</v>
      </c>
      <c r="E39" s="4">
        <v>24</v>
      </c>
      <c r="F39" s="4">
        <v>29</v>
      </c>
      <c r="G39" s="4">
        <v>25</v>
      </c>
      <c r="H39" s="12">
        <v>26</v>
      </c>
      <c r="I39" s="10">
        <v>25</v>
      </c>
      <c r="J39" s="10">
        <v>25</v>
      </c>
      <c r="K39" s="10">
        <v>24</v>
      </c>
      <c r="L39" s="10">
        <v>29</v>
      </c>
      <c r="M39" s="10">
        <v>25</v>
      </c>
      <c r="N39" s="12">
        <v>21</v>
      </c>
      <c r="O39" s="12">
        <v>22</v>
      </c>
      <c r="P39" s="10">
        <v>25</v>
      </c>
      <c r="Q39" s="10">
        <v>24</v>
      </c>
      <c r="R39" s="10">
        <v>26</v>
      </c>
      <c r="S39" s="10">
        <v>26</v>
      </c>
      <c r="T39" s="12">
        <v>27</v>
      </c>
      <c r="U39" s="10">
        <v>20</v>
      </c>
      <c r="V39" s="10">
        <v>25</v>
      </c>
      <c r="W39" s="10">
        <v>23</v>
      </c>
      <c r="X39" s="10">
        <v>28</v>
      </c>
      <c r="Y39" s="10">
        <v>27</v>
      </c>
      <c r="Z39" s="12">
        <v>29</v>
      </c>
      <c r="AA39" s="12">
        <v>13</v>
      </c>
      <c r="AB39" s="10">
        <v>25</v>
      </c>
      <c r="AC39" s="10">
        <v>26</v>
      </c>
      <c r="AD39" s="10">
        <v>23</v>
      </c>
      <c r="AE39" s="10">
        <v>26</v>
      </c>
      <c r="AF39" s="10">
        <v>31</v>
      </c>
      <c r="AG39" s="10">
        <v>28</v>
      </c>
      <c r="AH39" s="10">
        <v>26</v>
      </c>
      <c r="AI39" s="10">
        <v>23</v>
      </c>
      <c r="AJ39" s="10">
        <v>24</v>
      </c>
      <c r="AK39" s="10">
        <v>25</v>
      </c>
      <c r="AL39" s="10">
        <v>24</v>
      </c>
      <c r="AM39" s="10">
        <v>20</v>
      </c>
      <c r="AN39" s="10">
        <v>24</v>
      </c>
      <c r="AO39" s="10">
        <v>24</v>
      </c>
      <c r="AP39" s="10">
        <v>26</v>
      </c>
      <c r="AQ39" s="10">
        <v>22</v>
      </c>
      <c r="AR39" s="10">
        <f t="shared" si="0"/>
        <v>1011</v>
      </c>
    </row>
    <row r="40" spans="1:44" ht="22.5">
      <c r="A40" s="2" t="s">
        <v>33</v>
      </c>
      <c r="B40" s="4">
        <v>17</v>
      </c>
      <c r="C40" s="6">
        <v>9</v>
      </c>
      <c r="D40" s="7">
        <v>15</v>
      </c>
      <c r="E40" s="4">
        <v>22</v>
      </c>
      <c r="F40" s="4">
        <v>20</v>
      </c>
      <c r="G40" s="4">
        <v>17</v>
      </c>
      <c r="H40" s="12">
        <v>16</v>
      </c>
      <c r="I40" s="10">
        <v>17</v>
      </c>
      <c r="J40" s="10">
        <v>18</v>
      </c>
      <c r="K40" s="10">
        <v>13</v>
      </c>
      <c r="L40" s="10">
        <v>16</v>
      </c>
      <c r="M40" s="10">
        <v>16</v>
      </c>
      <c r="N40" s="12">
        <v>16</v>
      </c>
      <c r="O40" s="12">
        <v>6</v>
      </c>
      <c r="P40" s="10">
        <v>13</v>
      </c>
      <c r="Q40" s="10">
        <v>13</v>
      </c>
      <c r="R40" s="10">
        <v>15</v>
      </c>
      <c r="S40" s="10">
        <v>15</v>
      </c>
      <c r="T40" s="12">
        <v>13</v>
      </c>
      <c r="U40" s="10">
        <v>6</v>
      </c>
      <c r="V40" s="10">
        <v>8</v>
      </c>
      <c r="W40" s="10">
        <v>10</v>
      </c>
      <c r="X40" s="10">
        <v>5</v>
      </c>
      <c r="Y40" s="10">
        <v>9</v>
      </c>
      <c r="Z40" s="12">
        <v>20</v>
      </c>
      <c r="AA40" s="12">
        <v>10</v>
      </c>
      <c r="AB40" s="10">
        <v>11</v>
      </c>
      <c r="AC40" s="10">
        <v>15</v>
      </c>
      <c r="AD40" s="10">
        <v>13</v>
      </c>
      <c r="AE40" s="10">
        <v>11</v>
      </c>
      <c r="AF40" s="10">
        <v>16</v>
      </c>
      <c r="AG40" s="10">
        <v>10</v>
      </c>
      <c r="AH40" s="10">
        <v>11</v>
      </c>
      <c r="AI40" s="10">
        <v>9</v>
      </c>
      <c r="AJ40" s="10">
        <v>4</v>
      </c>
      <c r="AK40" s="10">
        <v>12</v>
      </c>
      <c r="AL40" s="10">
        <v>10</v>
      </c>
      <c r="AM40" s="10">
        <v>2</v>
      </c>
      <c r="AN40" s="10">
        <v>8</v>
      </c>
      <c r="AO40" s="10">
        <v>10</v>
      </c>
      <c r="AP40" s="10">
        <v>16</v>
      </c>
      <c r="AQ40" s="10">
        <v>10</v>
      </c>
      <c r="AR40" s="10">
        <f t="shared" si="0"/>
        <v>523</v>
      </c>
    </row>
    <row r="41" spans="1:44" ht="15">
      <c r="A41" s="2" t="s">
        <v>34</v>
      </c>
      <c r="B41" s="4">
        <v>13</v>
      </c>
      <c r="C41" s="6">
        <v>13</v>
      </c>
      <c r="D41" s="7">
        <v>24</v>
      </c>
      <c r="E41" s="4">
        <v>22</v>
      </c>
      <c r="F41" s="4">
        <v>25</v>
      </c>
      <c r="G41" s="4">
        <v>22</v>
      </c>
      <c r="H41" s="12">
        <v>10</v>
      </c>
      <c r="I41" s="10">
        <v>24</v>
      </c>
      <c r="J41" s="10">
        <v>29</v>
      </c>
      <c r="K41" s="10">
        <v>21</v>
      </c>
      <c r="L41" s="10">
        <v>29</v>
      </c>
      <c r="M41" s="10">
        <v>30</v>
      </c>
      <c r="N41" s="12">
        <v>27</v>
      </c>
      <c r="O41" s="12">
        <v>15</v>
      </c>
      <c r="P41" s="10">
        <v>25</v>
      </c>
      <c r="Q41" s="10">
        <v>27</v>
      </c>
      <c r="R41" s="10">
        <v>31</v>
      </c>
      <c r="S41" s="10">
        <v>30</v>
      </c>
      <c r="T41" s="12">
        <v>24</v>
      </c>
      <c r="U41" s="10">
        <v>19</v>
      </c>
      <c r="V41" s="10">
        <v>28</v>
      </c>
      <c r="W41" s="10">
        <v>20</v>
      </c>
      <c r="X41" s="10">
        <v>28</v>
      </c>
      <c r="Y41" s="10">
        <v>25</v>
      </c>
      <c r="Z41" s="12">
        <v>42</v>
      </c>
      <c r="AA41" s="12">
        <v>23</v>
      </c>
      <c r="AB41" s="10">
        <v>28</v>
      </c>
      <c r="AC41" s="10">
        <v>36</v>
      </c>
      <c r="AD41" s="10">
        <v>21</v>
      </c>
      <c r="AE41" s="10">
        <v>46</v>
      </c>
      <c r="AF41" s="10">
        <v>37</v>
      </c>
      <c r="AG41" s="10">
        <v>39</v>
      </c>
      <c r="AH41" s="10">
        <v>35</v>
      </c>
      <c r="AI41" s="10">
        <v>35</v>
      </c>
      <c r="AJ41" s="10">
        <v>32</v>
      </c>
      <c r="AK41" s="10">
        <v>34</v>
      </c>
      <c r="AL41" s="10">
        <v>41</v>
      </c>
      <c r="AM41" s="10">
        <v>22</v>
      </c>
      <c r="AN41" s="10">
        <v>27</v>
      </c>
      <c r="AO41" s="10">
        <v>38</v>
      </c>
      <c r="AP41" s="10">
        <v>27</v>
      </c>
      <c r="AQ41" s="10">
        <v>37</v>
      </c>
      <c r="AR41" s="10">
        <f t="shared" si="0"/>
        <v>1161</v>
      </c>
    </row>
    <row r="42" spans="1:44" ht="15">
      <c r="A42" s="2" t="s">
        <v>35</v>
      </c>
      <c r="B42" s="4">
        <v>10</v>
      </c>
      <c r="C42" s="6">
        <v>8</v>
      </c>
      <c r="D42" s="7">
        <v>25</v>
      </c>
      <c r="E42" s="4">
        <v>19</v>
      </c>
      <c r="F42" s="4">
        <v>21</v>
      </c>
      <c r="G42" s="4">
        <v>18</v>
      </c>
      <c r="H42" s="12">
        <v>19</v>
      </c>
      <c r="I42" s="10">
        <v>19</v>
      </c>
      <c r="J42" s="10">
        <v>21</v>
      </c>
      <c r="K42" s="10">
        <v>11</v>
      </c>
      <c r="L42" s="10">
        <v>23</v>
      </c>
      <c r="M42" s="10">
        <v>19</v>
      </c>
      <c r="N42" s="12">
        <v>22</v>
      </c>
      <c r="O42" s="12">
        <v>11</v>
      </c>
      <c r="P42" s="10">
        <v>19</v>
      </c>
      <c r="Q42" s="10">
        <v>19</v>
      </c>
      <c r="R42" s="10">
        <v>19</v>
      </c>
      <c r="S42" s="10">
        <v>21</v>
      </c>
      <c r="T42" s="12">
        <v>19</v>
      </c>
      <c r="U42" s="10">
        <v>17</v>
      </c>
      <c r="V42" s="10">
        <v>18</v>
      </c>
      <c r="W42" s="10">
        <v>20</v>
      </c>
      <c r="X42" s="10">
        <v>20</v>
      </c>
      <c r="Y42" s="10">
        <v>17</v>
      </c>
      <c r="Z42" s="12">
        <v>22</v>
      </c>
      <c r="AA42" s="12">
        <v>1</v>
      </c>
      <c r="AB42" s="10">
        <v>19</v>
      </c>
      <c r="AC42" s="10">
        <v>21</v>
      </c>
      <c r="AD42" s="10">
        <v>19</v>
      </c>
      <c r="AE42" s="10">
        <v>21</v>
      </c>
      <c r="AF42" s="10">
        <v>15</v>
      </c>
      <c r="AG42" s="10">
        <v>19</v>
      </c>
      <c r="AH42" s="10">
        <v>19</v>
      </c>
      <c r="AI42" s="10">
        <v>21</v>
      </c>
      <c r="AJ42" s="10">
        <v>20</v>
      </c>
      <c r="AK42" s="10">
        <v>19</v>
      </c>
      <c r="AL42" s="10">
        <v>30</v>
      </c>
      <c r="AM42" s="10">
        <v>19</v>
      </c>
      <c r="AN42" s="10">
        <v>19</v>
      </c>
      <c r="AO42" s="10">
        <v>23</v>
      </c>
      <c r="AP42" s="10">
        <v>20</v>
      </c>
      <c r="AQ42" s="10">
        <v>20</v>
      </c>
      <c r="AR42" s="10">
        <f t="shared" si="0"/>
        <v>782</v>
      </c>
    </row>
    <row r="43" spans="1:44" ht="15">
      <c r="A43" s="2" t="s">
        <v>36</v>
      </c>
      <c r="B43" s="4">
        <v>11</v>
      </c>
      <c r="C43" s="6">
        <v>7</v>
      </c>
      <c r="D43" s="7">
        <v>24</v>
      </c>
      <c r="E43" s="4">
        <v>21</v>
      </c>
      <c r="F43" s="4">
        <v>24</v>
      </c>
      <c r="G43" s="4">
        <v>26</v>
      </c>
      <c r="H43" s="12">
        <v>21</v>
      </c>
      <c r="I43" s="10">
        <v>22</v>
      </c>
      <c r="J43" s="10">
        <v>23</v>
      </c>
      <c r="K43" s="10">
        <v>24</v>
      </c>
      <c r="L43" s="10">
        <v>26</v>
      </c>
      <c r="M43" s="10">
        <v>18</v>
      </c>
      <c r="N43" s="12">
        <v>24</v>
      </c>
      <c r="O43" s="12">
        <v>20</v>
      </c>
      <c r="P43" s="10">
        <v>23</v>
      </c>
      <c r="Q43" s="10">
        <v>22</v>
      </c>
      <c r="R43" s="10">
        <v>20</v>
      </c>
      <c r="S43" s="10">
        <v>20</v>
      </c>
      <c r="T43" s="12">
        <v>21</v>
      </c>
      <c r="U43" s="10">
        <v>19</v>
      </c>
      <c r="V43" s="10">
        <v>21</v>
      </c>
      <c r="W43" s="10">
        <v>19</v>
      </c>
      <c r="X43" s="10">
        <v>20</v>
      </c>
      <c r="Y43" s="10">
        <v>20</v>
      </c>
      <c r="Z43" s="12">
        <v>19</v>
      </c>
      <c r="AA43" s="12">
        <v>19</v>
      </c>
      <c r="AB43" s="10">
        <v>20</v>
      </c>
      <c r="AC43" s="10">
        <v>22</v>
      </c>
      <c r="AD43" s="10">
        <v>21</v>
      </c>
      <c r="AE43" s="10">
        <v>20</v>
      </c>
      <c r="AF43" s="10">
        <v>22</v>
      </c>
      <c r="AG43" s="10">
        <v>24</v>
      </c>
      <c r="AH43" s="10">
        <v>27</v>
      </c>
      <c r="AI43" s="10">
        <v>24</v>
      </c>
      <c r="AJ43" s="10">
        <v>22</v>
      </c>
      <c r="AK43" s="10">
        <v>23</v>
      </c>
      <c r="AL43" s="10">
        <v>23</v>
      </c>
      <c r="AM43" s="10">
        <v>20</v>
      </c>
      <c r="AN43" s="10">
        <v>25</v>
      </c>
      <c r="AO43" s="10">
        <v>28</v>
      </c>
      <c r="AP43" s="10">
        <v>23</v>
      </c>
      <c r="AQ43" s="10">
        <v>24</v>
      </c>
      <c r="AR43" s="10">
        <f t="shared" si="0"/>
        <v>902</v>
      </c>
    </row>
    <row r="44" spans="1:44" ht="15">
      <c r="A44" s="2" t="s">
        <v>37</v>
      </c>
      <c r="B44" s="4">
        <v>10</v>
      </c>
      <c r="C44" s="6">
        <v>8</v>
      </c>
      <c r="D44" s="7">
        <v>19</v>
      </c>
      <c r="E44" s="4">
        <v>19</v>
      </c>
      <c r="F44" s="4">
        <v>16</v>
      </c>
      <c r="G44" s="4">
        <v>23</v>
      </c>
      <c r="H44" s="12">
        <v>14</v>
      </c>
      <c r="I44" s="10">
        <v>17</v>
      </c>
      <c r="J44" s="10">
        <v>21</v>
      </c>
      <c r="K44" s="10">
        <v>12</v>
      </c>
      <c r="L44" s="10">
        <v>17</v>
      </c>
      <c r="M44" s="10">
        <v>17</v>
      </c>
      <c r="N44" s="12">
        <v>17</v>
      </c>
      <c r="O44" s="12">
        <v>2</v>
      </c>
      <c r="P44" s="10">
        <v>9</v>
      </c>
      <c r="Q44" s="10">
        <v>18</v>
      </c>
      <c r="R44" s="10">
        <v>13</v>
      </c>
      <c r="S44" s="10">
        <v>18</v>
      </c>
      <c r="T44" s="12">
        <v>13</v>
      </c>
      <c r="U44" s="10">
        <v>8</v>
      </c>
      <c r="V44" s="10">
        <v>11</v>
      </c>
      <c r="W44" s="10">
        <v>18</v>
      </c>
      <c r="X44" s="10">
        <v>22</v>
      </c>
      <c r="Y44" s="10">
        <v>20</v>
      </c>
      <c r="Z44" s="12">
        <v>20</v>
      </c>
      <c r="AA44" s="12">
        <v>17</v>
      </c>
      <c r="AB44" s="10">
        <v>17</v>
      </c>
      <c r="AC44" s="10">
        <v>24</v>
      </c>
      <c r="AD44" s="10">
        <v>19</v>
      </c>
      <c r="AE44" s="10">
        <v>32</v>
      </c>
      <c r="AF44" s="10">
        <v>21</v>
      </c>
      <c r="AG44" s="10">
        <v>23</v>
      </c>
      <c r="AH44" s="10">
        <v>18</v>
      </c>
      <c r="AI44" s="10">
        <v>24</v>
      </c>
      <c r="AJ44" s="10">
        <v>15</v>
      </c>
      <c r="AK44" s="10">
        <v>24</v>
      </c>
      <c r="AL44" s="10">
        <v>31</v>
      </c>
      <c r="AM44" s="10">
        <v>20</v>
      </c>
      <c r="AN44" s="10">
        <v>18</v>
      </c>
      <c r="AO44" s="10">
        <v>30</v>
      </c>
      <c r="AP44" s="10">
        <v>24</v>
      </c>
      <c r="AQ44" s="10">
        <v>27</v>
      </c>
      <c r="AR44" s="10">
        <f t="shared" si="0"/>
        <v>766</v>
      </c>
    </row>
    <row r="45" spans="1:44" ht="15">
      <c r="A45" s="2" t="s">
        <v>38</v>
      </c>
      <c r="B45" s="4">
        <v>11</v>
      </c>
      <c r="C45" s="6">
        <v>8</v>
      </c>
      <c r="D45" s="7">
        <v>33</v>
      </c>
      <c r="E45" s="4">
        <v>34</v>
      </c>
      <c r="F45" s="4">
        <v>33</v>
      </c>
      <c r="G45" s="4">
        <v>26</v>
      </c>
      <c r="H45" s="12">
        <v>30</v>
      </c>
      <c r="I45" s="10">
        <v>33</v>
      </c>
      <c r="J45" s="10">
        <v>29</v>
      </c>
      <c r="K45" s="10">
        <v>27</v>
      </c>
      <c r="L45" s="10">
        <v>29</v>
      </c>
      <c r="M45" s="10">
        <v>29</v>
      </c>
      <c r="N45" s="12">
        <v>25</v>
      </c>
      <c r="O45" s="12">
        <v>19</v>
      </c>
      <c r="P45" s="10">
        <v>26</v>
      </c>
      <c r="Q45" s="10">
        <v>27</v>
      </c>
      <c r="R45" s="10">
        <v>26</v>
      </c>
      <c r="S45" s="10">
        <v>24</v>
      </c>
      <c r="T45" s="12">
        <v>24</v>
      </c>
      <c r="U45" s="10">
        <v>24</v>
      </c>
      <c r="V45" s="10">
        <v>27</v>
      </c>
      <c r="W45" s="10">
        <v>22</v>
      </c>
      <c r="X45" s="10">
        <v>25</v>
      </c>
      <c r="Y45" s="10">
        <v>20</v>
      </c>
      <c r="Z45" s="12">
        <v>30</v>
      </c>
      <c r="AA45" s="12">
        <v>24</v>
      </c>
      <c r="AB45" s="10">
        <v>31</v>
      </c>
      <c r="AC45" s="10">
        <v>28</v>
      </c>
      <c r="AD45" s="10">
        <v>26</v>
      </c>
      <c r="AE45" s="10">
        <v>24</v>
      </c>
      <c r="AF45" s="10">
        <v>30</v>
      </c>
      <c r="AG45" s="10">
        <v>23</v>
      </c>
      <c r="AH45" s="10">
        <v>21</v>
      </c>
      <c r="AI45" s="10">
        <v>26</v>
      </c>
      <c r="AJ45" s="10">
        <v>22</v>
      </c>
      <c r="AK45" s="10">
        <v>20</v>
      </c>
      <c r="AL45" s="10">
        <v>27</v>
      </c>
      <c r="AM45" s="10">
        <v>21</v>
      </c>
      <c r="AN45" s="10">
        <v>0</v>
      </c>
      <c r="AO45" s="10">
        <v>0</v>
      </c>
      <c r="AP45" s="10">
        <v>0</v>
      </c>
      <c r="AQ45" s="10">
        <v>14</v>
      </c>
      <c r="AR45" s="10">
        <f t="shared" si="0"/>
        <v>978</v>
      </c>
    </row>
    <row r="46" spans="1:44" ht="15">
      <c r="A46" s="2" t="s">
        <v>39</v>
      </c>
      <c r="B46" s="4">
        <v>14</v>
      </c>
      <c r="C46" s="6">
        <v>9</v>
      </c>
      <c r="D46" s="7">
        <v>14</v>
      </c>
      <c r="E46" s="4">
        <v>24</v>
      </c>
      <c r="F46" s="4">
        <v>23</v>
      </c>
      <c r="G46" s="4">
        <v>18</v>
      </c>
      <c r="H46" s="12">
        <v>18</v>
      </c>
      <c r="I46" s="10">
        <v>22</v>
      </c>
      <c r="J46" s="10">
        <v>22</v>
      </c>
      <c r="K46" s="10">
        <v>17</v>
      </c>
      <c r="L46" s="10">
        <v>32</v>
      </c>
      <c r="M46" s="10">
        <v>21</v>
      </c>
      <c r="N46" s="12">
        <v>23</v>
      </c>
      <c r="O46" s="12">
        <v>6</v>
      </c>
      <c r="P46" s="10">
        <v>21</v>
      </c>
      <c r="Q46" s="10">
        <v>23</v>
      </c>
      <c r="R46" s="10">
        <v>20</v>
      </c>
      <c r="S46" s="10">
        <v>22</v>
      </c>
      <c r="T46" s="12">
        <v>22</v>
      </c>
      <c r="U46" s="10">
        <v>18</v>
      </c>
      <c r="V46" s="10">
        <v>24</v>
      </c>
      <c r="W46" s="10">
        <v>19</v>
      </c>
      <c r="X46" s="10">
        <v>31</v>
      </c>
      <c r="Y46" s="10">
        <v>17</v>
      </c>
      <c r="Z46" s="12">
        <v>24</v>
      </c>
      <c r="AA46" s="12">
        <v>13</v>
      </c>
      <c r="AB46" s="10">
        <v>26</v>
      </c>
      <c r="AC46" s="10">
        <v>28</v>
      </c>
      <c r="AD46" s="10">
        <v>26</v>
      </c>
      <c r="AE46" s="10">
        <v>20</v>
      </c>
      <c r="AF46" s="10">
        <v>21</v>
      </c>
      <c r="AG46" s="10">
        <v>19</v>
      </c>
      <c r="AH46" s="10">
        <v>21</v>
      </c>
      <c r="AI46" s="10">
        <v>19</v>
      </c>
      <c r="AJ46" s="10">
        <v>24</v>
      </c>
      <c r="AK46" s="10">
        <v>15</v>
      </c>
      <c r="AL46" s="10">
        <v>25</v>
      </c>
      <c r="AM46" s="10">
        <v>19</v>
      </c>
      <c r="AN46" s="10">
        <v>21</v>
      </c>
      <c r="AO46" s="10">
        <v>23</v>
      </c>
      <c r="AP46" s="10">
        <v>22</v>
      </c>
      <c r="AQ46" s="10">
        <v>20</v>
      </c>
      <c r="AR46" s="10">
        <f t="shared" si="0"/>
        <v>866</v>
      </c>
    </row>
    <row r="47" spans="1:44" ht="15">
      <c r="A47" s="2" t="s">
        <v>40</v>
      </c>
      <c r="B47" s="4">
        <v>13</v>
      </c>
      <c r="C47" s="6">
        <v>7</v>
      </c>
      <c r="D47" s="7">
        <v>28</v>
      </c>
      <c r="E47" s="4">
        <v>21</v>
      </c>
      <c r="F47" s="4">
        <v>36</v>
      </c>
      <c r="G47" s="4">
        <v>30</v>
      </c>
      <c r="H47" s="12">
        <v>19</v>
      </c>
      <c r="I47" s="10">
        <v>27</v>
      </c>
      <c r="J47" s="10">
        <v>33</v>
      </c>
      <c r="K47" s="10">
        <v>20</v>
      </c>
      <c r="L47" s="10">
        <v>24</v>
      </c>
      <c r="M47" s="10">
        <v>26</v>
      </c>
      <c r="N47" s="12">
        <v>22</v>
      </c>
      <c r="O47" s="12">
        <v>16</v>
      </c>
      <c r="P47" s="10">
        <v>25</v>
      </c>
      <c r="Q47" s="10">
        <v>23</v>
      </c>
      <c r="R47" s="10">
        <v>24</v>
      </c>
      <c r="S47" s="10">
        <v>23</v>
      </c>
      <c r="T47" s="12">
        <v>21</v>
      </c>
      <c r="U47" s="10">
        <v>23</v>
      </c>
      <c r="V47" s="10">
        <v>26</v>
      </c>
      <c r="W47" s="10">
        <v>24</v>
      </c>
      <c r="X47" s="10">
        <v>23</v>
      </c>
      <c r="Y47" s="10">
        <v>22</v>
      </c>
      <c r="Z47" s="12">
        <v>27</v>
      </c>
      <c r="AA47" s="12">
        <v>14</v>
      </c>
      <c r="AB47" s="10">
        <v>21</v>
      </c>
      <c r="AC47" s="10">
        <v>26</v>
      </c>
      <c r="AD47" s="10">
        <v>26</v>
      </c>
      <c r="AE47" s="10">
        <v>32</v>
      </c>
      <c r="AF47" s="10">
        <v>27</v>
      </c>
      <c r="AG47" s="10">
        <v>23</v>
      </c>
      <c r="AH47" s="10">
        <v>20</v>
      </c>
      <c r="AI47" s="10">
        <v>23</v>
      </c>
      <c r="AJ47" s="10">
        <v>20</v>
      </c>
      <c r="AK47" s="10">
        <v>21</v>
      </c>
      <c r="AL47" s="10">
        <v>23</v>
      </c>
      <c r="AM47" s="10">
        <v>10</v>
      </c>
      <c r="AN47" s="10">
        <v>22</v>
      </c>
      <c r="AO47" s="10">
        <v>20</v>
      </c>
      <c r="AP47" s="10">
        <v>15</v>
      </c>
      <c r="AQ47" s="10">
        <v>25</v>
      </c>
      <c r="AR47" s="10">
        <f t="shared" si="0"/>
        <v>951</v>
      </c>
    </row>
    <row r="48" spans="1:44" ht="15">
      <c r="A48" s="2" t="s">
        <v>41</v>
      </c>
      <c r="B48" s="4">
        <v>15</v>
      </c>
      <c r="C48" s="6">
        <v>8</v>
      </c>
      <c r="D48" s="7">
        <v>28</v>
      </c>
      <c r="E48" s="4">
        <v>19</v>
      </c>
      <c r="F48" s="4">
        <v>24</v>
      </c>
      <c r="G48" s="4">
        <v>28</v>
      </c>
      <c r="H48" s="12">
        <v>18</v>
      </c>
      <c r="I48" s="10">
        <v>19</v>
      </c>
      <c r="J48" s="10">
        <v>18</v>
      </c>
      <c r="K48" s="10">
        <v>19</v>
      </c>
      <c r="L48" s="10">
        <v>24</v>
      </c>
      <c r="M48" s="10">
        <v>23</v>
      </c>
      <c r="N48" s="12">
        <v>21</v>
      </c>
      <c r="O48" s="12">
        <v>19</v>
      </c>
      <c r="P48" s="10">
        <v>21</v>
      </c>
      <c r="Q48" s="10">
        <v>19</v>
      </c>
      <c r="R48" s="10">
        <v>20</v>
      </c>
      <c r="S48" s="10">
        <v>20</v>
      </c>
      <c r="T48" s="12">
        <v>20</v>
      </c>
      <c r="U48" s="10">
        <v>17</v>
      </c>
      <c r="V48" s="10">
        <v>18</v>
      </c>
      <c r="W48" s="10">
        <v>20</v>
      </c>
      <c r="X48" s="10">
        <v>19</v>
      </c>
      <c r="Y48" s="10">
        <v>16</v>
      </c>
      <c r="Z48" s="12">
        <v>23</v>
      </c>
      <c r="AA48" s="12">
        <v>20</v>
      </c>
      <c r="AB48" s="10">
        <v>19</v>
      </c>
      <c r="AC48" s="10">
        <v>19</v>
      </c>
      <c r="AD48" s="10">
        <v>17</v>
      </c>
      <c r="AE48" s="10">
        <v>15</v>
      </c>
      <c r="AF48" s="10">
        <v>19</v>
      </c>
      <c r="AG48" s="10">
        <v>16</v>
      </c>
      <c r="AH48" s="10">
        <v>19</v>
      </c>
      <c r="AI48" s="10">
        <v>18</v>
      </c>
      <c r="AJ48" s="10">
        <v>20</v>
      </c>
      <c r="AK48" s="10">
        <v>19</v>
      </c>
      <c r="AL48" s="10">
        <v>26</v>
      </c>
      <c r="AM48" s="10">
        <v>21</v>
      </c>
      <c r="AN48" s="10">
        <v>24</v>
      </c>
      <c r="AO48" s="10">
        <v>31</v>
      </c>
      <c r="AP48" s="10">
        <v>25</v>
      </c>
      <c r="AQ48" s="10">
        <v>31</v>
      </c>
      <c r="AR48" s="10">
        <f t="shared" si="0"/>
        <v>855</v>
      </c>
    </row>
    <row r="49" spans="1:44" ht="15">
      <c r="A49" s="25" t="s">
        <v>110</v>
      </c>
      <c r="B49" s="10">
        <v>0</v>
      </c>
      <c r="C49" s="10">
        <v>0</v>
      </c>
      <c r="D49" s="10">
        <v>0</v>
      </c>
      <c r="E49" s="10">
        <v>0</v>
      </c>
      <c r="F49" s="10">
        <v>0</v>
      </c>
      <c r="G49" s="10">
        <v>0</v>
      </c>
      <c r="H49" s="10">
        <v>0</v>
      </c>
      <c r="I49" s="10">
        <v>0</v>
      </c>
      <c r="J49" s="10">
        <v>0</v>
      </c>
      <c r="K49" s="10">
        <v>0</v>
      </c>
      <c r="L49" s="10">
        <v>0</v>
      </c>
      <c r="M49" s="10">
        <v>0</v>
      </c>
      <c r="N49" s="10">
        <v>0</v>
      </c>
      <c r="O49" s="10">
        <v>0</v>
      </c>
      <c r="P49" s="10">
        <v>0</v>
      </c>
      <c r="Q49" s="10">
        <v>0</v>
      </c>
      <c r="R49" s="10">
        <v>0</v>
      </c>
      <c r="S49" s="10">
        <v>0</v>
      </c>
      <c r="T49" s="10">
        <v>0</v>
      </c>
      <c r="U49" s="10">
        <v>0</v>
      </c>
      <c r="V49" s="10">
        <v>0</v>
      </c>
      <c r="W49" s="10">
        <v>0</v>
      </c>
      <c r="X49" s="10">
        <v>0</v>
      </c>
      <c r="Y49" s="10">
        <v>0</v>
      </c>
      <c r="Z49" s="10">
        <v>0</v>
      </c>
      <c r="AA49" s="10">
        <v>0</v>
      </c>
      <c r="AB49" s="10">
        <v>0</v>
      </c>
      <c r="AC49" s="10">
        <v>0</v>
      </c>
      <c r="AD49" s="10">
        <v>0</v>
      </c>
      <c r="AE49" s="10">
        <v>0</v>
      </c>
      <c r="AF49" s="10">
        <v>0</v>
      </c>
      <c r="AG49" s="10">
        <v>0</v>
      </c>
      <c r="AH49" s="10">
        <v>0</v>
      </c>
      <c r="AI49" s="10">
        <v>0</v>
      </c>
      <c r="AJ49" s="10">
        <v>0</v>
      </c>
      <c r="AK49" s="10">
        <v>2</v>
      </c>
      <c r="AL49" s="10">
        <v>25</v>
      </c>
      <c r="AM49" s="10">
        <v>12</v>
      </c>
      <c r="AN49" s="10">
        <v>21</v>
      </c>
      <c r="AO49" s="10">
        <v>23</v>
      </c>
      <c r="AP49" s="10">
        <v>20</v>
      </c>
      <c r="AQ49" s="10">
        <v>21</v>
      </c>
      <c r="AR49" s="10">
        <f t="shared" si="0"/>
        <v>124</v>
      </c>
    </row>
    <row r="50" spans="1:44" ht="15">
      <c r="A50" s="25" t="s">
        <v>111</v>
      </c>
      <c r="B50" s="10">
        <v>0</v>
      </c>
      <c r="C50" s="10">
        <v>0</v>
      </c>
      <c r="D50" s="10">
        <v>0</v>
      </c>
      <c r="E50" s="10">
        <v>0</v>
      </c>
      <c r="F50" s="10">
        <v>0</v>
      </c>
      <c r="G50" s="10">
        <v>0</v>
      </c>
      <c r="H50" s="10">
        <v>0</v>
      </c>
      <c r="I50" s="10">
        <v>0</v>
      </c>
      <c r="J50" s="10">
        <v>0</v>
      </c>
      <c r="K50" s="10">
        <v>0</v>
      </c>
      <c r="L50" s="10">
        <v>0</v>
      </c>
      <c r="M50" s="10">
        <v>0</v>
      </c>
      <c r="N50" s="10">
        <v>0</v>
      </c>
      <c r="O50" s="10">
        <v>0</v>
      </c>
      <c r="P50" s="10">
        <v>0</v>
      </c>
      <c r="Q50" s="10">
        <v>0</v>
      </c>
      <c r="R50" s="10">
        <v>0</v>
      </c>
      <c r="S50" s="10">
        <v>0</v>
      </c>
      <c r="T50" s="10">
        <v>0</v>
      </c>
      <c r="U50" s="10">
        <v>0</v>
      </c>
      <c r="V50" s="10">
        <v>0</v>
      </c>
      <c r="W50" s="10">
        <v>0</v>
      </c>
      <c r="X50" s="10">
        <v>0</v>
      </c>
      <c r="Y50" s="10">
        <v>0</v>
      </c>
      <c r="Z50" s="10">
        <v>0</v>
      </c>
      <c r="AA50" s="10">
        <v>0</v>
      </c>
      <c r="AB50" s="10">
        <v>0</v>
      </c>
      <c r="AC50" s="10">
        <v>0</v>
      </c>
      <c r="AD50" s="10">
        <v>0</v>
      </c>
      <c r="AE50" s="10">
        <v>0</v>
      </c>
      <c r="AF50" s="10">
        <v>0</v>
      </c>
      <c r="AG50" s="10">
        <v>0</v>
      </c>
      <c r="AH50" s="10">
        <v>0</v>
      </c>
      <c r="AI50" s="10">
        <v>0</v>
      </c>
      <c r="AJ50" s="10">
        <v>0</v>
      </c>
      <c r="AK50" s="10">
        <v>0</v>
      </c>
      <c r="AL50" s="10">
        <v>0</v>
      </c>
      <c r="AM50" s="10">
        <v>0</v>
      </c>
      <c r="AN50" s="10">
        <v>2</v>
      </c>
      <c r="AO50" s="10">
        <v>26</v>
      </c>
      <c r="AP50" s="10">
        <v>25</v>
      </c>
      <c r="AQ50" s="10">
        <v>21</v>
      </c>
      <c r="AR50" s="10">
        <f t="shared" si="0"/>
        <v>74</v>
      </c>
    </row>
    <row r="51" spans="1:44" ht="15">
      <c r="A51" s="2" t="s">
        <v>42</v>
      </c>
      <c r="B51" s="4">
        <v>18</v>
      </c>
      <c r="C51" s="6">
        <v>13</v>
      </c>
      <c r="D51" s="7">
        <v>26</v>
      </c>
      <c r="E51" s="4">
        <v>24</v>
      </c>
      <c r="F51" s="4">
        <v>21</v>
      </c>
      <c r="G51" s="4">
        <v>27</v>
      </c>
      <c r="H51" s="12">
        <v>25</v>
      </c>
      <c r="I51" s="10">
        <v>25</v>
      </c>
      <c r="J51" s="10">
        <v>26</v>
      </c>
      <c r="K51" s="10">
        <v>25</v>
      </c>
      <c r="L51" s="10">
        <v>30</v>
      </c>
      <c r="M51" s="10">
        <v>24</v>
      </c>
      <c r="N51" s="12">
        <v>24</v>
      </c>
      <c r="O51" s="12">
        <v>21</v>
      </c>
      <c r="P51" s="10">
        <v>22</v>
      </c>
      <c r="Q51" s="10">
        <v>22</v>
      </c>
      <c r="R51" s="10">
        <v>24</v>
      </c>
      <c r="S51" s="10">
        <v>25</v>
      </c>
      <c r="T51" s="12">
        <v>26</v>
      </c>
      <c r="U51" s="10">
        <v>20</v>
      </c>
      <c r="V51" s="10">
        <v>21</v>
      </c>
      <c r="W51" s="10">
        <v>23</v>
      </c>
      <c r="X51" s="10">
        <v>30</v>
      </c>
      <c r="Y51" s="10">
        <v>23</v>
      </c>
      <c r="Z51" s="12">
        <v>27</v>
      </c>
      <c r="AA51" s="12">
        <v>22</v>
      </c>
      <c r="AB51" s="10">
        <v>21</v>
      </c>
      <c r="AC51" s="10">
        <v>31</v>
      </c>
      <c r="AD51" s="10">
        <v>22</v>
      </c>
      <c r="AE51" s="10">
        <v>30</v>
      </c>
      <c r="AF51" s="10">
        <v>31</v>
      </c>
      <c r="AG51" s="10">
        <v>29</v>
      </c>
      <c r="AH51" s="10">
        <v>28</v>
      </c>
      <c r="AI51" s="10">
        <v>29</v>
      </c>
      <c r="AJ51" s="10">
        <v>27</v>
      </c>
      <c r="AK51" s="10">
        <v>30</v>
      </c>
      <c r="AL51" s="10">
        <v>27</v>
      </c>
      <c r="AM51" s="10">
        <v>20</v>
      </c>
      <c r="AN51" s="10">
        <v>23</v>
      </c>
      <c r="AO51" s="10">
        <v>23</v>
      </c>
      <c r="AP51" s="10">
        <v>20</v>
      </c>
      <c r="AQ51" s="10">
        <v>22</v>
      </c>
      <c r="AR51" s="10">
        <f t="shared" si="0"/>
        <v>1027</v>
      </c>
    </row>
    <row r="52" spans="1:44" ht="15">
      <c r="A52" s="2" t="s">
        <v>43</v>
      </c>
      <c r="B52" s="4">
        <v>15</v>
      </c>
      <c r="C52" s="6">
        <v>8</v>
      </c>
      <c r="D52" s="7">
        <v>24</v>
      </c>
      <c r="E52" s="4">
        <v>26</v>
      </c>
      <c r="F52" s="4">
        <v>24</v>
      </c>
      <c r="G52" s="4">
        <v>30</v>
      </c>
      <c r="H52" s="12">
        <v>24</v>
      </c>
      <c r="I52" s="10">
        <v>23</v>
      </c>
      <c r="J52" s="10">
        <v>25</v>
      </c>
      <c r="K52" s="10">
        <v>20</v>
      </c>
      <c r="L52" s="10">
        <v>28</v>
      </c>
      <c r="M52" s="10">
        <v>26</v>
      </c>
      <c r="N52" s="12">
        <v>25</v>
      </c>
      <c r="O52" s="12">
        <v>14</v>
      </c>
      <c r="P52" s="10">
        <v>22</v>
      </c>
      <c r="Q52" s="10">
        <v>20</v>
      </c>
      <c r="R52" s="10">
        <v>24</v>
      </c>
      <c r="S52" s="10">
        <v>27</v>
      </c>
      <c r="T52" s="12">
        <v>25</v>
      </c>
      <c r="U52" s="10">
        <v>21</v>
      </c>
      <c r="V52" s="10">
        <v>24</v>
      </c>
      <c r="W52" s="10">
        <v>27</v>
      </c>
      <c r="X52" s="10">
        <v>26</v>
      </c>
      <c r="Y52" s="10">
        <v>21</v>
      </c>
      <c r="Z52" s="12">
        <v>31</v>
      </c>
      <c r="AA52" s="12">
        <v>19</v>
      </c>
      <c r="AB52" s="10">
        <v>20</v>
      </c>
      <c r="AC52" s="10">
        <v>25</v>
      </c>
      <c r="AD52" s="10">
        <v>28</v>
      </c>
      <c r="AE52" s="10">
        <v>26</v>
      </c>
      <c r="AF52" s="10">
        <v>24</v>
      </c>
      <c r="AG52" s="10">
        <v>23</v>
      </c>
      <c r="AH52" s="10">
        <v>22</v>
      </c>
      <c r="AI52" s="10">
        <v>22</v>
      </c>
      <c r="AJ52" s="10">
        <v>23</v>
      </c>
      <c r="AK52" s="10">
        <v>25</v>
      </c>
      <c r="AL52" s="10">
        <v>28</v>
      </c>
      <c r="AM52" s="10">
        <v>17</v>
      </c>
      <c r="AN52" s="10">
        <v>24</v>
      </c>
      <c r="AO52" s="10">
        <v>26</v>
      </c>
      <c r="AP52" s="10">
        <v>21</v>
      </c>
      <c r="AQ52" s="10">
        <v>27</v>
      </c>
      <c r="AR52" s="10">
        <f t="shared" si="0"/>
        <v>980</v>
      </c>
    </row>
    <row r="53" spans="1:44" ht="15">
      <c r="A53" s="9" t="s">
        <v>61</v>
      </c>
      <c r="B53" s="12">
        <v>0</v>
      </c>
      <c r="C53" s="12">
        <v>0</v>
      </c>
      <c r="D53" s="12">
        <v>0</v>
      </c>
      <c r="E53" s="12">
        <v>0</v>
      </c>
      <c r="F53" s="12">
        <v>0</v>
      </c>
      <c r="G53" s="12">
        <v>0</v>
      </c>
      <c r="H53" s="12">
        <v>0</v>
      </c>
      <c r="I53" s="12">
        <v>0</v>
      </c>
      <c r="J53" s="12">
        <v>0</v>
      </c>
      <c r="K53" s="10">
        <v>12</v>
      </c>
      <c r="L53" s="10">
        <v>20</v>
      </c>
      <c r="M53" s="10">
        <v>15</v>
      </c>
      <c r="N53" s="12">
        <v>17</v>
      </c>
      <c r="O53" s="12">
        <v>13</v>
      </c>
      <c r="P53" s="10">
        <v>18</v>
      </c>
      <c r="Q53" s="10">
        <v>21</v>
      </c>
      <c r="R53" s="10">
        <v>20</v>
      </c>
      <c r="S53" s="10">
        <v>21</v>
      </c>
      <c r="T53" s="16">
        <v>20</v>
      </c>
      <c r="U53" s="17">
        <v>15</v>
      </c>
      <c r="V53" s="17">
        <v>22</v>
      </c>
      <c r="W53" s="10">
        <v>18</v>
      </c>
      <c r="X53" s="10">
        <v>21</v>
      </c>
      <c r="Y53" s="10">
        <v>19</v>
      </c>
      <c r="Z53" s="12">
        <v>25</v>
      </c>
      <c r="AA53" s="12">
        <v>19</v>
      </c>
      <c r="AB53" s="10">
        <v>18</v>
      </c>
      <c r="AC53" s="10">
        <v>21</v>
      </c>
      <c r="AD53" s="10">
        <v>20</v>
      </c>
      <c r="AE53" s="10">
        <v>19</v>
      </c>
      <c r="AF53" s="10">
        <v>22</v>
      </c>
      <c r="AG53" s="10">
        <v>21</v>
      </c>
      <c r="AH53" s="10">
        <v>18</v>
      </c>
      <c r="AI53" s="10">
        <v>21</v>
      </c>
      <c r="AJ53" s="10">
        <v>17</v>
      </c>
      <c r="AK53" s="10">
        <v>20</v>
      </c>
      <c r="AL53" s="10">
        <v>26</v>
      </c>
      <c r="AM53" s="10">
        <v>22</v>
      </c>
      <c r="AN53" s="10">
        <v>21</v>
      </c>
      <c r="AO53" s="10">
        <v>24</v>
      </c>
      <c r="AP53" s="10">
        <v>25</v>
      </c>
      <c r="AQ53" s="10">
        <v>20</v>
      </c>
      <c r="AR53" s="10">
        <f t="shared" si="0"/>
        <v>651</v>
      </c>
    </row>
    <row r="54" spans="1:44" ht="15">
      <c r="A54" s="2" t="s">
        <v>44</v>
      </c>
      <c r="B54" s="4">
        <v>15</v>
      </c>
      <c r="C54" s="6">
        <v>9</v>
      </c>
      <c r="D54" s="7">
        <v>24</v>
      </c>
      <c r="E54" s="4">
        <v>22</v>
      </c>
      <c r="F54" s="4">
        <v>24</v>
      </c>
      <c r="G54" s="4">
        <v>32</v>
      </c>
      <c r="H54" s="12">
        <v>23</v>
      </c>
      <c r="I54" s="10">
        <v>20</v>
      </c>
      <c r="J54" s="10">
        <v>20</v>
      </c>
      <c r="K54" s="10">
        <v>20</v>
      </c>
      <c r="L54" s="10">
        <v>26</v>
      </c>
      <c r="M54" s="10">
        <v>26</v>
      </c>
      <c r="N54" s="12">
        <v>25</v>
      </c>
      <c r="O54" s="12">
        <v>19</v>
      </c>
      <c r="P54" s="10">
        <v>24</v>
      </c>
      <c r="Q54" s="10">
        <v>21</v>
      </c>
      <c r="R54" s="10">
        <v>23</v>
      </c>
      <c r="S54" s="10">
        <v>30</v>
      </c>
      <c r="T54" s="12">
        <v>21</v>
      </c>
      <c r="U54" s="10">
        <v>15</v>
      </c>
      <c r="V54" s="10">
        <v>21</v>
      </c>
      <c r="W54" s="10">
        <v>23</v>
      </c>
      <c r="X54" s="10">
        <v>23</v>
      </c>
      <c r="Y54" s="10">
        <v>20</v>
      </c>
      <c r="Z54" s="12">
        <v>27</v>
      </c>
      <c r="AA54" s="12">
        <v>20</v>
      </c>
      <c r="AB54" s="10">
        <v>20</v>
      </c>
      <c r="AC54" s="10">
        <v>20</v>
      </c>
      <c r="AD54" s="10">
        <v>22</v>
      </c>
      <c r="AE54" s="10">
        <v>33</v>
      </c>
      <c r="AF54" s="10">
        <v>20</v>
      </c>
      <c r="AG54" s="10">
        <v>20</v>
      </c>
      <c r="AH54" s="10">
        <v>21</v>
      </c>
      <c r="AI54" s="10">
        <v>20</v>
      </c>
      <c r="AJ54" s="10">
        <v>19</v>
      </c>
      <c r="AK54" s="10">
        <v>22</v>
      </c>
      <c r="AL54" s="10">
        <v>28</v>
      </c>
      <c r="AM54" s="10">
        <v>20</v>
      </c>
      <c r="AN54" s="10">
        <v>21</v>
      </c>
      <c r="AO54" s="10">
        <v>27</v>
      </c>
      <c r="AP54" s="10">
        <v>21</v>
      </c>
      <c r="AQ54" s="10">
        <v>31</v>
      </c>
      <c r="AR54" s="10">
        <f t="shared" si="0"/>
        <v>938</v>
      </c>
    </row>
    <row r="55" spans="1:44" ht="15">
      <c r="A55" s="2" t="s">
        <v>45</v>
      </c>
      <c r="B55" s="4">
        <v>11</v>
      </c>
      <c r="C55" s="6">
        <v>5</v>
      </c>
      <c r="D55" s="7">
        <v>26</v>
      </c>
      <c r="E55" s="4">
        <v>28</v>
      </c>
      <c r="F55" s="4">
        <v>34</v>
      </c>
      <c r="G55" s="4">
        <v>25</v>
      </c>
      <c r="H55" s="12">
        <v>25</v>
      </c>
      <c r="I55" s="10">
        <v>26</v>
      </c>
      <c r="J55" s="10">
        <v>24</v>
      </c>
      <c r="K55" s="10">
        <v>23</v>
      </c>
      <c r="L55" s="10">
        <v>22</v>
      </c>
      <c r="M55" s="10">
        <v>30</v>
      </c>
      <c r="N55" s="12">
        <v>23</v>
      </c>
      <c r="O55" s="12">
        <v>23</v>
      </c>
      <c r="P55" s="10">
        <v>24</v>
      </c>
      <c r="Q55" s="10">
        <v>23</v>
      </c>
      <c r="R55" s="10">
        <v>29</v>
      </c>
      <c r="S55" s="10">
        <v>21</v>
      </c>
      <c r="T55" s="12">
        <v>24</v>
      </c>
      <c r="U55" s="10">
        <v>0</v>
      </c>
      <c r="V55" s="10">
        <v>0</v>
      </c>
      <c r="W55" s="10">
        <v>0</v>
      </c>
      <c r="X55" s="10">
        <v>24</v>
      </c>
      <c r="Y55" s="10">
        <v>22</v>
      </c>
      <c r="Z55" s="12">
        <v>22</v>
      </c>
      <c r="AA55" s="12">
        <v>23</v>
      </c>
      <c r="AB55" s="10">
        <v>26</v>
      </c>
      <c r="AC55" s="10">
        <v>35</v>
      </c>
      <c r="AD55" s="10">
        <v>32</v>
      </c>
      <c r="AE55" s="10">
        <v>23</v>
      </c>
      <c r="AF55" s="10">
        <v>34</v>
      </c>
      <c r="AG55" s="10">
        <v>27</v>
      </c>
      <c r="AH55" s="10">
        <v>31</v>
      </c>
      <c r="AI55" s="10">
        <v>27</v>
      </c>
      <c r="AJ55" s="10">
        <v>28</v>
      </c>
      <c r="AK55" s="10">
        <v>24</v>
      </c>
      <c r="AL55" s="10">
        <v>0</v>
      </c>
      <c r="AM55" s="10">
        <v>0</v>
      </c>
      <c r="AN55" s="10">
        <v>0</v>
      </c>
      <c r="AO55" s="10">
        <v>0</v>
      </c>
      <c r="AP55" s="10">
        <v>0</v>
      </c>
      <c r="AQ55" s="10">
        <v>0</v>
      </c>
      <c r="AR55" s="10">
        <f t="shared" si="0"/>
        <v>824</v>
      </c>
    </row>
    <row r="56" spans="1:44" ht="15">
      <c r="A56" s="2" t="s">
        <v>46</v>
      </c>
      <c r="B56" s="4">
        <v>10</v>
      </c>
      <c r="C56" s="6">
        <v>9</v>
      </c>
      <c r="D56" s="7">
        <v>22</v>
      </c>
      <c r="E56" s="4">
        <v>20</v>
      </c>
      <c r="F56" s="4">
        <v>28</v>
      </c>
      <c r="G56" s="4">
        <v>19</v>
      </c>
      <c r="H56" s="12">
        <v>17</v>
      </c>
      <c r="I56" s="10">
        <v>25</v>
      </c>
      <c r="J56" s="10">
        <v>22</v>
      </c>
      <c r="K56" s="10">
        <v>19</v>
      </c>
      <c r="L56" s="10">
        <v>22</v>
      </c>
      <c r="M56" s="10">
        <v>22</v>
      </c>
      <c r="N56" s="12">
        <v>23</v>
      </c>
      <c r="O56" s="12">
        <v>16</v>
      </c>
      <c r="P56" s="10">
        <v>20</v>
      </c>
      <c r="Q56" s="10">
        <v>20</v>
      </c>
      <c r="R56" s="10">
        <v>21</v>
      </c>
      <c r="S56" s="10">
        <v>20</v>
      </c>
      <c r="T56" s="12">
        <v>19</v>
      </c>
      <c r="U56" s="10">
        <v>21</v>
      </c>
      <c r="V56" s="10">
        <v>19</v>
      </c>
      <c r="W56" s="10">
        <v>17</v>
      </c>
      <c r="X56" s="10">
        <v>21</v>
      </c>
      <c r="Y56" s="10">
        <v>18</v>
      </c>
      <c r="Z56" s="12">
        <v>21</v>
      </c>
      <c r="AA56" s="12">
        <v>20</v>
      </c>
      <c r="AB56" s="10">
        <v>20</v>
      </c>
      <c r="AC56" s="10">
        <v>20</v>
      </c>
      <c r="AD56" s="10">
        <v>22</v>
      </c>
      <c r="AE56" s="10">
        <v>21</v>
      </c>
      <c r="AF56" s="10">
        <v>25</v>
      </c>
      <c r="AG56" s="10">
        <v>21</v>
      </c>
      <c r="AH56" s="10">
        <v>19</v>
      </c>
      <c r="AI56" s="10">
        <v>21</v>
      </c>
      <c r="AJ56" s="10">
        <v>19</v>
      </c>
      <c r="AK56" s="10">
        <v>20</v>
      </c>
      <c r="AL56" s="10">
        <v>22</v>
      </c>
      <c r="AM56" s="10">
        <v>20</v>
      </c>
      <c r="AN56" s="10">
        <v>15</v>
      </c>
      <c r="AO56" s="10">
        <v>0</v>
      </c>
      <c r="AP56" s="10">
        <v>0</v>
      </c>
      <c r="AQ56" s="10">
        <v>0</v>
      </c>
      <c r="AR56" s="10">
        <f t="shared" si="0"/>
        <v>776</v>
      </c>
    </row>
    <row r="57" spans="1:44" ht="15">
      <c r="A57" s="9" t="s">
        <v>65</v>
      </c>
      <c r="B57" s="12">
        <v>0</v>
      </c>
      <c r="C57" s="12">
        <v>0</v>
      </c>
      <c r="D57" s="12">
        <v>0</v>
      </c>
      <c r="E57" s="12">
        <v>0</v>
      </c>
      <c r="F57" s="12">
        <v>0</v>
      </c>
      <c r="G57" s="12">
        <v>0</v>
      </c>
      <c r="H57" s="12">
        <v>0</v>
      </c>
      <c r="I57" s="12">
        <v>0</v>
      </c>
      <c r="J57" s="12">
        <v>0</v>
      </c>
      <c r="K57" s="12">
        <v>0</v>
      </c>
      <c r="L57" s="12">
        <v>0</v>
      </c>
      <c r="M57" s="12">
        <v>0</v>
      </c>
      <c r="N57" s="12">
        <v>0</v>
      </c>
      <c r="O57" s="12">
        <v>0</v>
      </c>
      <c r="P57" s="12">
        <v>0</v>
      </c>
      <c r="Q57" s="12">
        <v>0</v>
      </c>
      <c r="R57" s="12">
        <v>0</v>
      </c>
      <c r="S57" s="12">
        <v>0</v>
      </c>
      <c r="T57" s="12">
        <v>0</v>
      </c>
      <c r="U57" s="10">
        <v>0</v>
      </c>
      <c r="V57" s="10">
        <v>0</v>
      </c>
      <c r="W57" s="10">
        <v>0</v>
      </c>
      <c r="X57" s="10">
        <v>0</v>
      </c>
      <c r="Y57" s="10">
        <v>0</v>
      </c>
      <c r="Z57" s="12">
        <v>0</v>
      </c>
      <c r="AA57" s="12">
        <v>0</v>
      </c>
      <c r="AB57" s="10">
        <v>0</v>
      </c>
      <c r="AC57" s="10">
        <v>33</v>
      </c>
      <c r="AD57" s="10">
        <v>30</v>
      </c>
      <c r="AE57" s="10">
        <v>26</v>
      </c>
      <c r="AF57" s="10">
        <v>30</v>
      </c>
      <c r="AG57" s="10">
        <v>21</v>
      </c>
      <c r="AH57" s="10">
        <v>24</v>
      </c>
      <c r="AI57" s="10">
        <v>21</v>
      </c>
      <c r="AJ57" s="10">
        <v>25</v>
      </c>
      <c r="AK57" s="10">
        <v>32</v>
      </c>
      <c r="AL57" s="10">
        <v>31</v>
      </c>
      <c r="AM57" s="10">
        <v>19</v>
      </c>
      <c r="AN57" s="10">
        <v>27</v>
      </c>
      <c r="AO57" s="10">
        <v>28</v>
      </c>
      <c r="AP57" s="10">
        <v>26</v>
      </c>
      <c r="AQ57" s="10">
        <v>22</v>
      </c>
      <c r="AR57" s="10">
        <f t="shared" si="0"/>
        <v>395</v>
      </c>
    </row>
    <row r="58" spans="1:44" ht="15">
      <c r="A58" s="2" t="s">
        <v>47</v>
      </c>
      <c r="B58" s="4">
        <v>10</v>
      </c>
      <c r="C58" s="6">
        <v>9</v>
      </c>
      <c r="D58" s="7">
        <v>28</v>
      </c>
      <c r="E58" s="4">
        <v>20</v>
      </c>
      <c r="F58" s="4">
        <v>23</v>
      </c>
      <c r="G58" s="4">
        <v>20</v>
      </c>
      <c r="H58" s="12">
        <v>17</v>
      </c>
      <c r="I58" s="10">
        <v>21</v>
      </c>
      <c r="J58" s="10">
        <v>25</v>
      </c>
      <c r="K58" s="10">
        <v>20</v>
      </c>
      <c r="L58" s="10">
        <v>24</v>
      </c>
      <c r="M58" s="10">
        <v>22</v>
      </c>
      <c r="N58" s="12">
        <v>22</v>
      </c>
      <c r="O58" s="12">
        <v>15</v>
      </c>
      <c r="P58" s="10">
        <v>24</v>
      </c>
      <c r="Q58" s="10">
        <v>20</v>
      </c>
      <c r="R58" s="10">
        <v>18</v>
      </c>
      <c r="S58" s="10">
        <v>20</v>
      </c>
      <c r="T58" s="12">
        <v>19</v>
      </c>
      <c r="U58" s="10">
        <v>17</v>
      </c>
      <c r="V58" s="10">
        <v>22</v>
      </c>
      <c r="W58" s="10">
        <v>26</v>
      </c>
      <c r="X58" s="10">
        <v>21</v>
      </c>
      <c r="Y58" s="10">
        <v>18</v>
      </c>
      <c r="Z58" s="12">
        <v>30</v>
      </c>
      <c r="AA58" s="12">
        <v>20</v>
      </c>
      <c r="AB58" s="10">
        <v>21</v>
      </c>
      <c r="AC58" s="10">
        <v>25</v>
      </c>
      <c r="AD58" s="10">
        <v>21</v>
      </c>
      <c r="AE58" s="10">
        <v>22</v>
      </c>
      <c r="AF58" s="10">
        <v>21</v>
      </c>
      <c r="AG58" s="10">
        <v>17</v>
      </c>
      <c r="AH58" s="10">
        <v>17</v>
      </c>
      <c r="AI58" s="10">
        <v>20</v>
      </c>
      <c r="AJ58" s="10">
        <v>13</v>
      </c>
      <c r="AK58" s="10">
        <v>11</v>
      </c>
      <c r="AL58" s="10">
        <v>20</v>
      </c>
      <c r="AM58" s="10">
        <v>7</v>
      </c>
      <c r="AN58" s="10">
        <v>16</v>
      </c>
      <c r="AO58" s="10">
        <v>15</v>
      </c>
      <c r="AP58" s="10">
        <v>14</v>
      </c>
      <c r="AQ58" s="10">
        <v>18</v>
      </c>
      <c r="AR58" s="10">
        <f t="shared" si="0"/>
        <v>809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C7528-1388-4AF9-9AEE-7A0A0953F1FA}">
  <dimension ref="A2:H60"/>
  <sheetViews>
    <sheetView tabSelected="1" topLeftCell="A26" workbookViewId="0">
      <selection activeCell="L52" sqref="L52"/>
    </sheetView>
  </sheetViews>
  <sheetFormatPr defaultRowHeight="15.75"/>
  <cols>
    <col min="1" max="1" width="29.83203125" style="30" customWidth="1"/>
    <col min="2" max="2" width="25.5" style="26" bestFit="1" customWidth="1"/>
    <col min="3" max="3" width="35.1640625" style="26" bestFit="1" customWidth="1"/>
    <col min="4" max="5" width="9.33203125" style="26"/>
    <col min="6" max="6" width="43.5" style="26" customWidth="1"/>
    <col min="7" max="7" width="23" style="26" customWidth="1"/>
    <col min="8" max="16384" width="9.33203125" style="26"/>
  </cols>
  <sheetData>
    <row r="2" spans="1:7" ht="63">
      <c r="A2" s="68" t="s">
        <v>164</v>
      </c>
      <c r="B2" s="69" t="s">
        <v>1195</v>
      </c>
      <c r="C2" s="69" t="s">
        <v>174</v>
      </c>
      <c r="F2" s="68" t="s">
        <v>164</v>
      </c>
      <c r="G2" s="69" t="s">
        <v>1196</v>
      </c>
    </row>
    <row r="3" spans="1:7">
      <c r="A3" s="73" t="s">
        <v>99</v>
      </c>
      <c r="B3" s="74">
        <v>1200</v>
      </c>
      <c r="F3" s="90" t="s">
        <v>81</v>
      </c>
      <c r="G3" s="31">
        <v>282</v>
      </c>
    </row>
    <row r="4" spans="1:7">
      <c r="A4" s="32" t="s">
        <v>102</v>
      </c>
      <c r="B4" s="33">
        <v>1161</v>
      </c>
      <c r="C4" s="34" t="s">
        <v>168</v>
      </c>
      <c r="F4" s="90" t="s">
        <v>76</v>
      </c>
      <c r="G4" s="31">
        <v>281</v>
      </c>
    </row>
    <row r="5" spans="1:7" ht="31.5">
      <c r="A5" s="32" t="s">
        <v>90</v>
      </c>
      <c r="B5" s="33">
        <v>1160</v>
      </c>
      <c r="C5" s="34" t="s">
        <v>172</v>
      </c>
      <c r="F5" s="90" t="s">
        <v>83</v>
      </c>
      <c r="G5" s="31">
        <v>280</v>
      </c>
    </row>
    <row r="6" spans="1:7">
      <c r="A6" s="27" t="s">
        <v>71</v>
      </c>
      <c r="B6" s="31">
        <v>1154</v>
      </c>
      <c r="F6" s="90" t="s">
        <v>113</v>
      </c>
      <c r="G6" s="31">
        <v>280</v>
      </c>
    </row>
    <row r="7" spans="1:7">
      <c r="A7" s="32" t="s">
        <v>81</v>
      </c>
      <c r="B7" s="33">
        <v>1153</v>
      </c>
      <c r="C7" s="34" t="s">
        <v>168</v>
      </c>
      <c r="F7" s="90" t="s">
        <v>115</v>
      </c>
      <c r="G7" s="31">
        <v>277</v>
      </c>
    </row>
    <row r="8" spans="1:7">
      <c r="A8" s="27" t="s">
        <v>79</v>
      </c>
      <c r="B8" s="31">
        <v>1105</v>
      </c>
      <c r="F8" s="90" t="s">
        <v>95</v>
      </c>
      <c r="G8" s="31">
        <v>276</v>
      </c>
    </row>
    <row r="9" spans="1:7">
      <c r="A9" s="27" t="s">
        <v>85</v>
      </c>
      <c r="B9" s="31">
        <v>1042</v>
      </c>
      <c r="F9" s="90" t="s">
        <v>102</v>
      </c>
      <c r="G9" s="31">
        <v>275</v>
      </c>
    </row>
    <row r="10" spans="1:7">
      <c r="A10" s="27" t="s">
        <v>112</v>
      </c>
      <c r="B10" s="31">
        <v>1027</v>
      </c>
      <c r="F10" s="90" t="s">
        <v>108</v>
      </c>
      <c r="G10" s="31">
        <v>273</v>
      </c>
    </row>
    <row r="11" spans="1:7">
      <c r="A11" s="32" t="s">
        <v>72</v>
      </c>
      <c r="B11" s="33">
        <v>1017</v>
      </c>
      <c r="C11" s="34" t="s">
        <v>173</v>
      </c>
      <c r="F11" s="90" t="s">
        <v>112</v>
      </c>
      <c r="G11" s="31">
        <v>272</v>
      </c>
    </row>
    <row r="12" spans="1:7">
      <c r="A12" s="27" t="s">
        <v>80</v>
      </c>
      <c r="B12" s="31">
        <v>1016</v>
      </c>
      <c r="F12" s="90" t="s">
        <v>85</v>
      </c>
      <c r="G12" s="31">
        <v>267</v>
      </c>
    </row>
    <row r="13" spans="1:7">
      <c r="A13" s="27" t="s">
        <v>100</v>
      </c>
      <c r="B13" s="31">
        <v>1011</v>
      </c>
      <c r="F13" s="90" t="s">
        <v>105</v>
      </c>
      <c r="G13" s="31">
        <v>267</v>
      </c>
    </row>
    <row r="14" spans="1:7">
      <c r="A14" s="27" t="s">
        <v>75</v>
      </c>
      <c r="B14" s="31">
        <v>1002</v>
      </c>
      <c r="F14" s="90" t="s">
        <v>119</v>
      </c>
      <c r="G14" s="31">
        <v>267</v>
      </c>
    </row>
    <row r="15" spans="1:7">
      <c r="A15" s="27" t="s">
        <v>113</v>
      </c>
      <c r="B15" s="31">
        <v>980</v>
      </c>
      <c r="F15" s="90" t="s">
        <v>90</v>
      </c>
      <c r="G15" s="31">
        <v>266</v>
      </c>
    </row>
    <row r="16" spans="1:7">
      <c r="A16" s="27" t="s">
        <v>106</v>
      </c>
      <c r="B16" s="31">
        <v>978</v>
      </c>
      <c r="F16" s="90" t="s">
        <v>103</v>
      </c>
      <c r="G16" s="31">
        <v>264</v>
      </c>
    </row>
    <row r="17" spans="1:7">
      <c r="A17" s="32" t="s">
        <v>77</v>
      </c>
      <c r="B17" s="33">
        <v>975</v>
      </c>
      <c r="C17" s="34" t="s">
        <v>168</v>
      </c>
      <c r="F17" s="90" t="s">
        <v>84</v>
      </c>
      <c r="G17" s="31">
        <v>263</v>
      </c>
    </row>
    <row r="18" spans="1:7">
      <c r="A18" s="32" t="s">
        <v>108</v>
      </c>
      <c r="B18" s="33">
        <v>951</v>
      </c>
      <c r="C18" s="34" t="s">
        <v>168</v>
      </c>
      <c r="F18" s="90" t="s">
        <v>71</v>
      </c>
      <c r="G18" s="31">
        <v>262</v>
      </c>
    </row>
    <row r="19" spans="1:7">
      <c r="A19" s="27" t="s">
        <v>115</v>
      </c>
      <c r="B19" s="31">
        <v>938</v>
      </c>
      <c r="F19" s="90" t="s">
        <v>67</v>
      </c>
      <c r="G19" s="31">
        <v>261</v>
      </c>
    </row>
    <row r="20" spans="1:7">
      <c r="A20" s="27" t="s">
        <v>67</v>
      </c>
      <c r="B20" s="31">
        <v>930</v>
      </c>
      <c r="F20" s="90" t="s">
        <v>79</v>
      </c>
      <c r="G20" s="31">
        <v>260</v>
      </c>
    </row>
    <row r="21" spans="1:7">
      <c r="A21" s="32" t="s">
        <v>88</v>
      </c>
      <c r="B21" s="33">
        <v>918</v>
      </c>
      <c r="C21" s="34" t="s">
        <v>169</v>
      </c>
      <c r="F21" s="90" t="s">
        <v>104</v>
      </c>
      <c r="G21" s="31">
        <v>260</v>
      </c>
    </row>
    <row r="22" spans="1:7">
      <c r="A22" s="27" t="s">
        <v>76</v>
      </c>
      <c r="B22" s="31">
        <v>906</v>
      </c>
      <c r="F22" s="90" t="s">
        <v>72</v>
      </c>
      <c r="G22" s="31">
        <v>259</v>
      </c>
    </row>
    <row r="23" spans="1:7">
      <c r="A23" s="27" t="s">
        <v>86</v>
      </c>
      <c r="B23" s="31">
        <v>906</v>
      </c>
      <c r="F23" s="90" t="s">
        <v>88</v>
      </c>
      <c r="G23" s="31">
        <v>257</v>
      </c>
    </row>
    <row r="24" spans="1:7">
      <c r="A24" s="32" t="s">
        <v>73</v>
      </c>
      <c r="B24" s="33">
        <v>905</v>
      </c>
      <c r="C24" s="34" t="s">
        <v>171</v>
      </c>
      <c r="F24" s="90" t="s">
        <v>73</v>
      </c>
      <c r="G24" s="31">
        <v>256</v>
      </c>
    </row>
    <row r="25" spans="1:7">
      <c r="A25" s="27" t="s">
        <v>104</v>
      </c>
      <c r="B25" s="31">
        <v>902</v>
      </c>
      <c r="F25" s="90" t="s">
        <v>89</v>
      </c>
      <c r="G25" s="31">
        <v>254</v>
      </c>
    </row>
    <row r="26" spans="1:7">
      <c r="A26" s="27" t="s">
        <v>84</v>
      </c>
      <c r="B26" s="31">
        <v>896</v>
      </c>
      <c r="F26" s="90" t="s">
        <v>107</v>
      </c>
      <c r="G26" s="31">
        <v>253</v>
      </c>
    </row>
    <row r="27" spans="1:7">
      <c r="A27" s="27" t="s">
        <v>94</v>
      </c>
      <c r="B27" s="31">
        <v>874</v>
      </c>
      <c r="F27" s="90" t="s">
        <v>77</v>
      </c>
      <c r="G27" s="31">
        <v>250</v>
      </c>
    </row>
    <row r="28" spans="1:7">
      <c r="A28" s="27" t="s">
        <v>95</v>
      </c>
      <c r="B28" s="31">
        <v>873</v>
      </c>
      <c r="F28" s="90" t="s">
        <v>100</v>
      </c>
      <c r="G28" s="31">
        <v>249</v>
      </c>
    </row>
    <row r="29" spans="1:7">
      <c r="A29" s="27" t="s">
        <v>107</v>
      </c>
      <c r="B29" s="31">
        <v>866</v>
      </c>
      <c r="F29" s="90" t="s">
        <v>109</v>
      </c>
      <c r="G29" s="31">
        <v>249</v>
      </c>
    </row>
    <row r="30" spans="1:7">
      <c r="A30" s="27" t="s">
        <v>89</v>
      </c>
      <c r="B30" s="31">
        <v>862</v>
      </c>
      <c r="F30" s="90" t="s">
        <v>75</v>
      </c>
      <c r="G30" s="31">
        <v>248</v>
      </c>
    </row>
    <row r="31" spans="1:7">
      <c r="A31" s="27" t="s">
        <v>93</v>
      </c>
      <c r="B31" s="31">
        <v>861</v>
      </c>
      <c r="F31" s="90" t="s">
        <v>86</v>
      </c>
      <c r="G31" s="31">
        <v>248</v>
      </c>
    </row>
    <row r="32" spans="1:7">
      <c r="A32" s="27" t="s">
        <v>109</v>
      </c>
      <c r="B32" s="31">
        <v>855</v>
      </c>
      <c r="F32" s="90" t="s">
        <v>93</v>
      </c>
      <c r="G32" s="31">
        <v>248</v>
      </c>
    </row>
    <row r="33" spans="1:8">
      <c r="A33" s="27" t="s">
        <v>83</v>
      </c>
      <c r="B33" s="31">
        <v>850</v>
      </c>
      <c r="F33" s="90" t="s">
        <v>69</v>
      </c>
      <c r="G33" s="31">
        <v>246</v>
      </c>
    </row>
    <row r="34" spans="1:8">
      <c r="A34" s="27" t="s">
        <v>116</v>
      </c>
      <c r="B34" s="31">
        <v>824</v>
      </c>
      <c r="F34" s="90" t="s">
        <v>106</v>
      </c>
      <c r="G34" s="31">
        <v>245</v>
      </c>
    </row>
    <row r="35" spans="1:8">
      <c r="A35" s="27" t="s">
        <v>119</v>
      </c>
      <c r="B35" s="31">
        <v>809</v>
      </c>
      <c r="F35" s="90" t="s">
        <v>94</v>
      </c>
      <c r="G35" s="31">
        <v>242</v>
      </c>
    </row>
    <row r="36" spans="1:8">
      <c r="A36" s="27" t="s">
        <v>103</v>
      </c>
      <c r="B36" s="31">
        <v>782</v>
      </c>
      <c r="F36" s="90" t="s">
        <v>80</v>
      </c>
      <c r="G36" s="31">
        <v>241</v>
      </c>
    </row>
    <row r="37" spans="1:8">
      <c r="A37" s="27" t="s">
        <v>117</v>
      </c>
      <c r="B37" s="31">
        <v>776</v>
      </c>
      <c r="F37" s="90" t="s">
        <v>117</v>
      </c>
      <c r="G37" s="31">
        <v>239</v>
      </c>
    </row>
    <row r="38" spans="1:8">
      <c r="A38" s="32" t="s">
        <v>105</v>
      </c>
      <c r="B38" s="33">
        <v>766</v>
      </c>
      <c r="C38" s="34" t="s">
        <v>168</v>
      </c>
      <c r="F38" s="90" t="s">
        <v>82</v>
      </c>
      <c r="G38" s="31">
        <v>224</v>
      </c>
    </row>
    <row r="39" spans="1:8">
      <c r="A39" s="27" t="s">
        <v>69</v>
      </c>
      <c r="B39" s="31">
        <v>759</v>
      </c>
      <c r="F39" s="90" t="s">
        <v>87</v>
      </c>
      <c r="G39" s="31">
        <v>220</v>
      </c>
    </row>
    <row r="40" spans="1:8">
      <c r="A40" s="28" t="s">
        <v>70</v>
      </c>
      <c r="B40" s="31">
        <v>654</v>
      </c>
      <c r="F40" s="90" t="s">
        <v>101</v>
      </c>
      <c r="G40" s="31">
        <v>219</v>
      </c>
    </row>
    <row r="41" spans="1:8">
      <c r="A41" s="28" t="s">
        <v>114</v>
      </c>
      <c r="B41" s="31">
        <v>651</v>
      </c>
      <c r="F41" s="90" t="s">
        <v>92</v>
      </c>
      <c r="G41" s="31">
        <v>213</v>
      </c>
    </row>
    <row r="42" spans="1:8">
      <c r="A42" s="27" t="s">
        <v>92</v>
      </c>
      <c r="B42" s="31">
        <v>611</v>
      </c>
      <c r="F42" s="91" t="s">
        <v>99</v>
      </c>
      <c r="G42" s="74">
        <v>213</v>
      </c>
      <c r="H42" s="26" t="s">
        <v>212</v>
      </c>
    </row>
    <row r="43" spans="1:8">
      <c r="A43" s="27" t="s">
        <v>162</v>
      </c>
      <c r="B43" s="31">
        <v>608</v>
      </c>
      <c r="F43" s="90" t="s">
        <v>114</v>
      </c>
      <c r="G43" s="31">
        <v>213</v>
      </c>
    </row>
    <row r="44" spans="1:8">
      <c r="A44" s="32" t="s">
        <v>82</v>
      </c>
      <c r="B44" s="33">
        <v>535</v>
      </c>
      <c r="C44" s="34" t="s">
        <v>170</v>
      </c>
      <c r="F44" s="90" t="s">
        <v>91</v>
      </c>
      <c r="G44" s="31">
        <v>190</v>
      </c>
    </row>
    <row r="45" spans="1:8">
      <c r="A45" s="32" t="s">
        <v>101</v>
      </c>
      <c r="B45" s="33">
        <v>523</v>
      </c>
      <c r="C45" s="34" t="s">
        <v>168</v>
      </c>
      <c r="F45" s="90" t="s">
        <v>116</v>
      </c>
      <c r="G45" s="31">
        <v>175</v>
      </c>
    </row>
    <row r="46" spans="1:8">
      <c r="A46" s="28" t="s">
        <v>118</v>
      </c>
      <c r="B46" s="31">
        <v>395</v>
      </c>
      <c r="F46" s="90" t="s">
        <v>162</v>
      </c>
      <c r="G46" s="31">
        <v>150</v>
      </c>
    </row>
    <row r="47" spans="1:8">
      <c r="A47" s="27" t="s">
        <v>163</v>
      </c>
      <c r="B47" s="31">
        <v>384</v>
      </c>
      <c r="F47" s="90" t="s">
        <v>209</v>
      </c>
      <c r="G47" s="31">
        <v>147</v>
      </c>
    </row>
    <row r="48" spans="1:8">
      <c r="A48" s="32" t="s">
        <v>87</v>
      </c>
      <c r="B48" s="33">
        <v>353</v>
      </c>
      <c r="C48" s="34" t="s">
        <v>168</v>
      </c>
      <c r="F48" s="90" t="s">
        <v>161</v>
      </c>
      <c r="G48" s="31">
        <v>131</v>
      </c>
    </row>
    <row r="49" spans="1:7">
      <c r="A49" s="27" t="s">
        <v>161</v>
      </c>
      <c r="B49" s="31">
        <v>345</v>
      </c>
      <c r="F49" s="90" t="s">
        <v>163</v>
      </c>
      <c r="G49" s="31">
        <v>111</v>
      </c>
    </row>
    <row r="50" spans="1:7">
      <c r="A50" s="28" t="s">
        <v>98</v>
      </c>
      <c r="B50" s="31">
        <v>331</v>
      </c>
      <c r="F50" s="90" t="s">
        <v>98</v>
      </c>
      <c r="G50" s="31">
        <v>108</v>
      </c>
    </row>
    <row r="51" spans="1:7">
      <c r="A51" s="29" t="s">
        <v>78</v>
      </c>
      <c r="B51" s="31">
        <v>239</v>
      </c>
      <c r="F51" s="90" t="s">
        <v>118</v>
      </c>
      <c r="G51" s="31">
        <v>98</v>
      </c>
    </row>
    <row r="52" spans="1:7">
      <c r="A52" s="27" t="s">
        <v>160</v>
      </c>
      <c r="B52" s="31">
        <v>195</v>
      </c>
      <c r="F52" s="90" t="s">
        <v>190</v>
      </c>
      <c r="G52" s="31">
        <v>88</v>
      </c>
    </row>
    <row r="53" spans="1:7">
      <c r="A53" s="27" t="s">
        <v>91</v>
      </c>
      <c r="B53" s="31">
        <v>194</v>
      </c>
      <c r="F53" s="90" t="s">
        <v>78</v>
      </c>
      <c r="G53" s="31">
        <v>70</v>
      </c>
    </row>
    <row r="54" spans="1:7">
      <c r="A54" s="29" t="s">
        <v>110</v>
      </c>
      <c r="B54" s="31">
        <v>124</v>
      </c>
      <c r="F54" s="90" t="s">
        <v>97</v>
      </c>
      <c r="G54" s="31">
        <v>53</v>
      </c>
    </row>
    <row r="55" spans="1:7">
      <c r="A55" s="29" t="s">
        <v>68</v>
      </c>
      <c r="B55" s="31">
        <v>77</v>
      </c>
      <c r="F55" s="90" t="s">
        <v>110</v>
      </c>
      <c r="G55" s="31">
        <v>53</v>
      </c>
    </row>
    <row r="56" spans="1:7">
      <c r="A56" s="29" t="s">
        <v>111</v>
      </c>
      <c r="B56" s="31">
        <v>74</v>
      </c>
      <c r="F56" s="90" t="s">
        <v>160</v>
      </c>
      <c r="G56" s="31">
        <v>50</v>
      </c>
    </row>
    <row r="57" spans="1:7">
      <c r="A57" s="29" t="s">
        <v>74</v>
      </c>
      <c r="B57" s="31">
        <v>70</v>
      </c>
      <c r="F57" s="90" t="s">
        <v>96</v>
      </c>
      <c r="G57" s="31">
        <v>50</v>
      </c>
    </row>
    <row r="58" spans="1:7">
      <c r="A58" s="32" t="s">
        <v>97</v>
      </c>
      <c r="B58" s="33">
        <v>58</v>
      </c>
      <c r="C58" s="34" t="s">
        <v>168</v>
      </c>
      <c r="F58" s="90" t="s">
        <v>111</v>
      </c>
      <c r="G58" s="31">
        <v>33</v>
      </c>
    </row>
    <row r="59" spans="1:7">
      <c r="A59" s="27" t="s">
        <v>96</v>
      </c>
      <c r="B59" s="31">
        <v>56</v>
      </c>
      <c r="F59" s="90" t="s">
        <v>74</v>
      </c>
      <c r="G59" s="31">
        <v>32</v>
      </c>
    </row>
    <row r="60" spans="1:7">
      <c r="F60" s="90" t="s">
        <v>211</v>
      </c>
      <c r="G60" s="31">
        <v>17</v>
      </c>
    </row>
  </sheetData>
  <sortState xmlns:xlrd2="http://schemas.microsoft.com/office/spreadsheetml/2017/richdata2" ref="F3:G60">
    <sortCondition descending="1" ref="G3:G60"/>
  </sortState>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8C63-A671-4B80-ADBC-452CE57F6864}">
  <dimension ref="A1:H577"/>
  <sheetViews>
    <sheetView workbookViewId="0">
      <selection activeCell="G26" sqref="G26"/>
    </sheetView>
  </sheetViews>
  <sheetFormatPr defaultColWidth="14.5" defaultRowHeight="12.75"/>
  <cols>
    <col min="1" max="1" width="13.83203125" style="79" customWidth="1"/>
    <col min="2" max="2" width="14.33203125" style="80" bestFit="1" customWidth="1"/>
    <col min="3" max="3" width="14.33203125" style="80" customWidth="1"/>
    <col min="4" max="4" width="17.1640625" style="80" customWidth="1"/>
    <col min="5" max="5" width="45.5" style="19" customWidth="1"/>
    <col min="6" max="6" width="32.1640625" style="80" bestFit="1" customWidth="1"/>
    <col min="7" max="7" width="38" style="80" bestFit="1" customWidth="1"/>
    <col min="8" max="8" width="121.33203125" style="19" customWidth="1"/>
    <col min="9" max="16384" width="14.5" style="19"/>
  </cols>
  <sheetData>
    <row r="1" spans="1:8" ht="15" customHeight="1">
      <c r="A1" s="75" t="s">
        <v>213</v>
      </c>
      <c r="B1" s="76" t="s">
        <v>214</v>
      </c>
      <c r="C1" s="77" t="s">
        <v>215</v>
      </c>
      <c r="D1" s="76" t="s">
        <v>216</v>
      </c>
      <c r="E1" s="78" t="s">
        <v>217</v>
      </c>
      <c r="F1" s="76" t="s">
        <v>218</v>
      </c>
      <c r="G1" s="76" t="s">
        <v>219</v>
      </c>
      <c r="H1" s="78" t="s">
        <v>220</v>
      </c>
    </row>
    <row r="2" spans="1:8" ht="15" customHeight="1">
      <c r="A2" s="79">
        <f t="shared" ref="A2:A65" si="0">YEAR(D2)</f>
        <v>2016</v>
      </c>
      <c r="B2" s="80" t="s">
        <v>221</v>
      </c>
      <c r="C2" s="80">
        <v>1</v>
      </c>
      <c r="D2" s="80" t="s">
        <v>222</v>
      </c>
      <c r="E2" s="19" t="s">
        <v>223</v>
      </c>
      <c r="F2" s="80" t="s">
        <v>224</v>
      </c>
      <c r="G2" s="80" t="s">
        <v>225</v>
      </c>
      <c r="H2" s="19" t="s">
        <v>226</v>
      </c>
    </row>
    <row r="3" spans="1:8" ht="15" customHeight="1">
      <c r="A3" s="79">
        <f t="shared" si="0"/>
        <v>2016</v>
      </c>
      <c r="B3" s="80" t="s">
        <v>227</v>
      </c>
      <c r="C3" s="80">
        <v>1</v>
      </c>
      <c r="D3" s="80" t="s">
        <v>222</v>
      </c>
      <c r="E3" s="19" t="s">
        <v>223</v>
      </c>
      <c r="F3" s="80" t="s">
        <v>224</v>
      </c>
      <c r="G3" s="80" t="s">
        <v>225</v>
      </c>
      <c r="H3" s="19" t="s">
        <v>228</v>
      </c>
    </row>
    <row r="4" spans="1:8" ht="15" customHeight="1">
      <c r="A4" s="79">
        <f t="shared" si="0"/>
        <v>2016</v>
      </c>
      <c r="B4" s="80" t="s">
        <v>229</v>
      </c>
      <c r="C4" s="80">
        <v>1</v>
      </c>
      <c r="D4" s="80" t="s">
        <v>222</v>
      </c>
      <c r="E4" s="19" t="s">
        <v>223</v>
      </c>
      <c r="F4" s="80" t="s">
        <v>224</v>
      </c>
      <c r="G4" s="80" t="s">
        <v>225</v>
      </c>
      <c r="H4" s="19" t="s">
        <v>230</v>
      </c>
    </row>
    <row r="5" spans="1:8" ht="15" customHeight="1">
      <c r="A5" s="79">
        <f t="shared" si="0"/>
        <v>2016</v>
      </c>
      <c r="B5" s="80" t="s">
        <v>231</v>
      </c>
      <c r="C5" s="80">
        <v>1</v>
      </c>
      <c r="D5" s="80" t="s">
        <v>222</v>
      </c>
      <c r="E5" s="19" t="s">
        <v>223</v>
      </c>
      <c r="F5" s="80" t="s">
        <v>224</v>
      </c>
      <c r="G5" s="80" t="s">
        <v>225</v>
      </c>
      <c r="H5" s="19" t="s">
        <v>232</v>
      </c>
    </row>
    <row r="6" spans="1:8" ht="15" customHeight="1">
      <c r="A6" s="79">
        <f t="shared" si="0"/>
        <v>2016</v>
      </c>
      <c r="B6" s="80" t="s">
        <v>233</v>
      </c>
      <c r="C6" s="80">
        <v>1</v>
      </c>
      <c r="D6" s="80" t="s">
        <v>222</v>
      </c>
      <c r="E6" s="19" t="s">
        <v>223</v>
      </c>
      <c r="F6" s="80" t="s">
        <v>224</v>
      </c>
      <c r="G6" s="80" t="s">
        <v>225</v>
      </c>
      <c r="H6" s="19" t="s">
        <v>234</v>
      </c>
    </row>
    <row r="7" spans="1:8" ht="15" customHeight="1">
      <c r="A7" s="79">
        <f t="shared" si="0"/>
        <v>2016</v>
      </c>
      <c r="B7" s="80" t="s">
        <v>235</v>
      </c>
      <c r="C7" s="80">
        <v>1</v>
      </c>
      <c r="D7" s="80" t="s">
        <v>222</v>
      </c>
      <c r="E7" s="19" t="s">
        <v>223</v>
      </c>
      <c r="F7" s="80" t="s">
        <v>224</v>
      </c>
      <c r="G7" s="80" t="s">
        <v>225</v>
      </c>
      <c r="H7" s="19" t="s">
        <v>236</v>
      </c>
    </row>
    <row r="8" spans="1:8" ht="15" customHeight="1">
      <c r="A8" s="79">
        <f t="shared" si="0"/>
        <v>2016</v>
      </c>
      <c r="B8" s="80" t="s">
        <v>237</v>
      </c>
      <c r="C8" s="80">
        <v>2</v>
      </c>
      <c r="D8" s="80" t="s">
        <v>238</v>
      </c>
      <c r="E8" s="19" t="s">
        <v>223</v>
      </c>
      <c r="F8" s="80" t="s">
        <v>224</v>
      </c>
      <c r="G8" s="80" t="s">
        <v>225</v>
      </c>
      <c r="H8" s="19" t="s">
        <v>239</v>
      </c>
    </row>
    <row r="9" spans="1:8" ht="15" customHeight="1">
      <c r="A9" s="79">
        <f t="shared" si="0"/>
        <v>2016</v>
      </c>
      <c r="B9" s="80" t="s">
        <v>240</v>
      </c>
      <c r="C9" s="80">
        <v>3</v>
      </c>
      <c r="D9" s="80" t="s">
        <v>241</v>
      </c>
      <c r="E9" s="19" t="s">
        <v>242</v>
      </c>
      <c r="F9" s="80" t="s">
        <v>224</v>
      </c>
      <c r="G9" s="80" t="s">
        <v>225</v>
      </c>
      <c r="H9" s="19" t="s">
        <v>243</v>
      </c>
    </row>
    <row r="10" spans="1:8" ht="15" customHeight="1">
      <c r="A10" s="79">
        <f t="shared" si="0"/>
        <v>2016</v>
      </c>
      <c r="B10" s="80" t="s">
        <v>244</v>
      </c>
      <c r="C10" s="80">
        <v>4</v>
      </c>
      <c r="D10" s="80" t="s">
        <v>245</v>
      </c>
      <c r="E10" s="19" t="s">
        <v>246</v>
      </c>
      <c r="F10" s="80" t="s">
        <v>224</v>
      </c>
      <c r="G10" s="80" t="s">
        <v>225</v>
      </c>
      <c r="H10" s="19" t="s">
        <v>247</v>
      </c>
    </row>
    <row r="11" spans="1:8" ht="15" customHeight="1">
      <c r="A11" s="79">
        <f t="shared" si="0"/>
        <v>2016</v>
      </c>
      <c r="B11" s="80" t="s">
        <v>248</v>
      </c>
      <c r="C11" s="80">
        <v>5</v>
      </c>
      <c r="D11" s="80" t="s">
        <v>249</v>
      </c>
      <c r="E11" s="19" t="s">
        <v>250</v>
      </c>
      <c r="F11" s="80" t="s">
        <v>251</v>
      </c>
      <c r="G11" s="80" t="s">
        <v>252</v>
      </c>
      <c r="H11" s="19" t="s">
        <v>253</v>
      </c>
    </row>
    <row r="12" spans="1:8" ht="15" customHeight="1">
      <c r="A12" s="79">
        <f t="shared" si="0"/>
        <v>2016</v>
      </c>
      <c r="B12" s="80" t="s">
        <v>254</v>
      </c>
      <c r="C12" s="80">
        <v>6</v>
      </c>
      <c r="D12" s="80" t="s">
        <v>255</v>
      </c>
      <c r="E12" s="19" t="s">
        <v>223</v>
      </c>
      <c r="F12" s="80" t="s">
        <v>224</v>
      </c>
      <c r="G12" s="80" t="s">
        <v>225</v>
      </c>
      <c r="H12" s="19" t="s">
        <v>256</v>
      </c>
    </row>
    <row r="13" spans="1:8" ht="15" customHeight="1">
      <c r="A13" s="79">
        <f t="shared" si="0"/>
        <v>2016</v>
      </c>
      <c r="B13" s="80" t="s">
        <v>257</v>
      </c>
      <c r="C13" s="80">
        <v>7</v>
      </c>
      <c r="D13" s="80" t="s">
        <v>258</v>
      </c>
      <c r="E13" s="19" t="s">
        <v>223</v>
      </c>
      <c r="F13" s="80" t="s">
        <v>224</v>
      </c>
      <c r="G13" s="80" t="s">
        <v>225</v>
      </c>
      <c r="H13" s="19" t="s">
        <v>259</v>
      </c>
    </row>
    <row r="14" spans="1:8" ht="15" customHeight="1">
      <c r="A14" s="79">
        <f t="shared" si="0"/>
        <v>2016</v>
      </c>
      <c r="B14" s="80" t="s">
        <v>260</v>
      </c>
      <c r="C14" s="80">
        <v>7</v>
      </c>
      <c r="D14" s="80" t="s">
        <v>261</v>
      </c>
      <c r="E14" s="19" t="s">
        <v>223</v>
      </c>
      <c r="F14" s="80" t="s">
        <v>224</v>
      </c>
      <c r="G14" s="80" t="s">
        <v>225</v>
      </c>
      <c r="H14" s="19" t="s">
        <v>262</v>
      </c>
    </row>
    <row r="15" spans="1:8" ht="15" customHeight="1">
      <c r="A15" s="79">
        <f t="shared" si="0"/>
        <v>2016</v>
      </c>
      <c r="B15" s="80" t="s">
        <v>263</v>
      </c>
      <c r="C15" s="80">
        <v>8</v>
      </c>
      <c r="D15" s="80" t="s">
        <v>264</v>
      </c>
      <c r="E15" s="19" t="s">
        <v>223</v>
      </c>
      <c r="F15" s="80" t="s">
        <v>224</v>
      </c>
      <c r="G15" s="80" t="s">
        <v>225</v>
      </c>
      <c r="H15" s="19" t="s">
        <v>265</v>
      </c>
    </row>
    <row r="16" spans="1:8" ht="15" customHeight="1">
      <c r="A16" s="79">
        <f t="shared" si="0"/>
        <v>2016</v>
      </c>
      <c r="B16" s="80" t="s">
        <v>266</v>
      </c>
      <c r="C16" s="80">
        <v>8</v>
      </c>
      <c r="D16" s="80" t="s">
        <v>264</v>
      </c>
      <c r="E16" s="19" t="s">
        <v>223</v>
      </c>
      <c r="F16" s="80" t="s">
        <v>224</v>
      </c>
      <c r="G16" s="80" t="s">
        <v>225</v>
      </c>
      <c r="H16" s="19" t="s">
        <v>267</v>
      </c>
    </row>
    <row r="17" spans="1:8" ht="15" customHeight="1">
      <c r="A17" s="79">
        <f t="shared" si="0"/>
        <v>2016</v>
      </c>
      <c r="B17" s="80" t="s">
        <v>268</v>
      </c>
      <c r="C17" s="80">
        <v>9</v>
      </c>
      <c r="D17" s="80" t="s">
        <v>269</v>
      </c>
      <c r="E17" s="19" t="s">
        <v>223</v>
      </c>
      <c r="F17" s="80" t="s">
        <v>224</v>
      </c>
      <c r="G17" s="80" t="s">
        <v>225</v>
      </c>
      <c r="H17" s="19" t="s">
        <v>270</v>
      </c>
    </row>
    <row r="18" spans="1:8" ht="15" customHeight="1">
      <c r="A18" s="79">
        <f t="shared" si="0"/>
        <v>2016</v>
      </c>
      <c r="B18" s="80" t="s">
        <v>271</v>
      </c>
      <c r="C18" s="80">
        <v>10</v>
      </c>
      <c r="D18" s="80" t="s">
        <v>272</v>
      </c>
      <c r="E18" s="19" t="s">
        <v>223</v>
      </c>
      <c r="F18" s="80" t="s">
        <v>224</v>
      </c>
      <c r="G18" s="80" t="s">
        <v>225</v>
      </c>
      <c r="H18" s="19" t="s">
        <v>273</v>
      </c>
    </row>
    <row r="19" spans="1:8" ht="15" customHeight="1">
      <c r="A19" s="79">
        <f t="shared" si="0"/>
        <v>2016</v>
      </c>
      <c r="B19" s="80" t="s">
        <v>274</v>
      </c>
      <c r="C19" s="80">
        <v>10</v>
      </c>
      <c r="D19" s="80" t="s">
        <v>272</v>
      </c>
      <c r="E19" s="19" t="s">
        <v>223</v>
      </c>
      <c r="F19" s="80" t="s">
        <v>224</v>
      </c>
      <c r="G19" s="80" t="s">
        <v>225</v>
      </c>
      <c r="H19" s="19" t="s">
        <v>275</v>
      </c>
    </row>
    <row r="20" spans="1:8" ht="15" customHeight="1">
      <c r="A20" s="79">
        <f t="shared" si="0"/>
        <v>2016</v>
      </c>
      <c r="B20" s="80" t="s">
        <v>276</v>
      </c>
      <c r="C20" s="80">
        <v>11</v>
      </c>
      <c r="D20" s="80" t="s">
        <v>277</v>
      </c>
      <c r="E20" s="19" t="s">
        <v>223</v>
      </c>
      <c r="F20" s="80" t="s">
        <v>224</v>
      </c>
      <c r="G20" s="80" t="s">
        <v>225</v>
      </c>
      <c r="H20" s="19" t="s">
        <v>278</v>
      </c>
    </row>
    <row r="21" spans="1:8" ht="15" customHeight="1">
      <c r="A21" s="79">
        <f t="shared" si="0"/>
        <v>2016</v>
      </c>
      <c r="B21" s="80" t="s">
        <v>279</v>
      </c>
      <c r="C21" s="80">
        <v>11</v>
      </c>
      <c r="D21" s="80" t="s">
        <v>277</v>
      </c>
      <c r="E21" s="19" t="s">
        <v>223</v>
      </c>
      <c r="F21" s="80" t="s">
        <v>224</v>
      </c>
      <c r="G21" s="80" t="s">
        <v>225</v>
      </c>
      <c r="H21" s="19" t="s">
        <v>280</v>
      </c>
    </row>
    <row r="22" spans="1:8" ht="15" customHeight="1">
      <c r="A22" s="79">
        <f t="shared" si="0"/>
        <v>2016</v>
      </c>
      <c r="B22" s="80" t="s">
        <v>281</v>
      </c>
      <c r="C22" s="80">
        <v>11</v>
      </c>
      <c r="D22" s="80" t="s">
        <v>277</v>
      </c>
      <c r="E22" s="19" t="s">
        <v>223</v>
      </c>
      <c r="F22" s="80" t="s">
        <v>224</v>
      </c>
      <c r="G22" s="80" t="s">
        <v>225</v>
      </c>
      <c r="H22" s="19" t="s">
        <v>282</v>
      </c>
    </row>
    <row r="23" spans="1:8" ht="15" customHeight="1">
      <c r="A23" s="79">
        <f t="shared" si="0"/>
        <v>2016</v>
      </c>
      <c r="B23" s="80" t="s">
        <v>283</v>
      </c>
      <c r="C23" s="80">
        <v>11</v>
      </c>
      <c r="D23" s="80" t="s">
        <v>277</v>
      </c>
      <c r="E23" s="19" t="s">
        <v>223</v>
      </c>
      <c r="F23" s="80" t="s">
        <v>224</v>
      </c>
      <c r="G23" s="80" t="s">
        <v>225</v>
      </c>
      <c r="H23" s="19" t="s">
        <v>284</v>
      </c>
    </row>
    <row r="24" spans="1:8" ht="15" customHeight="1">
      <c r="A24" s="79">
        <f t="shared" si="0"/>
        <v>2016</v>
      </c>
      <c r="B24" s="80" t="s">
        <v>285</v>
      </c>
      <c r="C24" s="80">
        <v>11</v>
      </c>
      <c r="D24" s="80" t="s">
        <v>277</v>
      </c>
      <c r="E24" s="19" t="s">
        <v>223</v>
      </c>
      <c r="F24" s="80" t="s">
        <v>224</v>
      </c>
      <c r="G24" s="80" t="s">
        <v>225</v>
      </c>
      <c r="H24" s="19" t="s">
        <v>286</v>
      </c>
    </row>
    <row r="25" spans="1:8" ht="15" customHeight="1">
      <c r="A25" s="79">
        <f t="shared" si="0"/>
        <v>2016</v>
      </c>
      <c r="B25" s="80" t="s">
        <v>287</v>
      </c>
      <c r="C25" s="80">
        <v>11</v>
      </c>
      <c r="D25" s="80" t="s">
        <v>277</v>
      </c>
      <c r="E25" s="19" t="s">
        <v>223</v>
      </c>
      <c r="F25" s="80" t="s">
        <v>224</v>
      </c>
      <c r="G25" s="80" t="s">
        <v>225</v>
      </c>
      <c r="H25" s="19" t="s">
        <v>288</v>
      </c>
    </row>
    <row r="26" spans="1:8" ht="15" customHeight="1">
      <c r="A26" s="79">
        <f t="shared" si="0"/>
        <v>2016</v>
      </c>
      <c r="B26" s="80" t="s">
        <v>289</v>
      </c>
      <c r="C26" s="80">
        <v>11</v>
      </c>
      <c r="D26" s="80" t="s">
        <v>277</v>
      </c>
      <c r="E26" s="19" t="s">
        <v>223</v>
      </c>
      <c r="F26" s="80" t="s">
        <v>224</v>
      </c>
      <c r="G26" s="80" t="s">
        <v>225</v>
      </c>
      <c r="H26" s="19" t="s">
        <v>290</v>
      </c>
    </row>
    <row r="27" spans="1:8" ht="15" customHeight="1">
      <c r="A27" s="79">
        <f t="shared" si="0"/>
        <v>2016</v>
      </c>
      <c r="B27" s="80" t="s">
        <v>291</v>
      </c>
      <c r="C27" s="80">
        <v>11</v>
      </c>
      <c r="D27" s="80" t="s">
        <v>277</v>
      </c>
      <c r="E27" s="19" t="s">
        <v>223</v>
      </c>
      <c r="F27" s="80" t="s">
        <v>224</v>
      </c>
      <c r="G27" s="80" t="s">
        <v>225</v>
      </c>
      <c r="H27" s="19" t="s">
        <v>292</v>
      </c>
    </row>
    <row r="28" spans="1:8" ht="15" customHeight="1">
      <c r="A28" s="79">
        <f t="shared" si="0"/>
        <v>2016</v>
      </c>
      <c r="B28" s="80" t="s">
        <v>293</v>
      </c>
      <c r="C28" s="80">
        <v>11</v>
      </c>
      <c r="D28" s="80" t="s">
        <v>277</v>
      </c>
      <c r="E28" s="19" t="s">
        <v>223</v>
      </c>
      <c r="F28" s="80" t="s">
        <v>224</v>
      </c>
      <c r="G28" s="80" t="s">
        <v>225</v>
      </c>
      <c r="H28" s="19" t="s">
        <v>294</v>
      </c>
    </row>
    <row r="29" spans="1:8" ht="15" customHeight="1">
      <c r="A29" s="79">
        <f t="shared" si="0"/>
        <v>2016</v>
      </c>
      <c r="B29" s="80" t="s">
        <v>295</v>
      </c>
      <c r="C29" s="80">
        <v>11</v>
      </c>
      <c r="D29" s="80" t="s">
        <v>277</v>
      </c>
      <c r="E29" s="19" t="s">
        <v>223</v>
      </c>
      <c r="F29" s="80" t="s">
        <v>224</v>
      </c>
      <c r="G29" s="80" t="s">
        <v>225</v>
      </c>
      <c r="H29" s="19" t="s">
        <v>296</v>
      </c>
    </row>
    <row r="30" spans="1:8" ht="15" customHeight="1">
      <c r="A30" s="79">
        <f t="shared" si="0"/>
        <v>2016</v>
      </c>
      <c r="B30" s="80" t="s">
        <v>297</v>
      </c>
      <c r="C30" s="80">
        <v>11</v>
      </c>
      <c r="D30" s="80" t="s">
        <v>277</v>
      </c>
      <c r="E30" s="19" t="s">
        <v>223</v>
      </c>
      <c r="F30" s="80" t="s">
        <v>224</v>
      </c>
      <c r="G30" s="80" t="s">
        <v>225</v>
      </c>
      <c r="H30" s="19" t="s">
        <v>298</v>
      </c>
    </row>
    <row r="31" spans="1:8" ht="15" customHeight="1">
      <c r="A31" s="79">
        <f t="shared" si="0"/>
        <v>2016</v>
      </c>
      <c r="B31" s="80" t="s">
        <v>299</v>
      </c>
      <c r="C31" s="80">
        <v>11</v>
      </c>
      <c r="D31" s="80" t="s">
        <v>277</v>
      </c>
      <c r="E31" s="19" t="s">
        <v>223</v>
      </c>
      <c r="F31" s="80" t="s">
        <v>224</v>
      </c>
      <c r="G31" s="80" t="s">
        <v>225</v>
      </c>
      <c r="H31" s="19" t="s">
        <v>300</v>
      </c>
    </row>
    <row r="32" spans="1:8" ht="15" customHeight="1">
      <c r="A32" s="79">
        <f t="shared" si="0"/>
        <v>2016</v>
      </c>
      <c r="B32" s="80" t="s">
        <v>301</v>
      </c>
      <c r="C32" s="80">
        <v>11</v>
      </c>
      <c r="D32" s="80" t="s">
        <v>277</v>
      </c>
      <c r="E32" s="19" t="s">
        <v>223</v>
      </c>
      <c r="F32" s="80" t="s">
        <v>224</v>
      </c>
      <c r="G32" s="80" t="s">
        <v>225</v>
      </c>
      <c r="H32" s="19" t="s">
        <v>302</v>
      </c>
    </row>
    <row r="33" spans="1:8" ht="15" customHeight="1">
      <c r="A33" s="79">
        <f t="shared" si="0"/>
        <v>2016</v>
      </c>
      <c r="B33" s="80" t="s">
        <v>303</v>
      </c>
      <c r="C33" s="80">
        <v>11</v>
      </c>
      <c r="D33" s="80" t="s">
        <v>277</v>
      </c>
      <c r="E33" s="19" t="s">
        <v>223</v>
      </c>
      <c r="F33" s="80" t="s">
        <v>224</v>
      </c>
      <c r="G33" s="80" t="s">
        <v>225</v>
      </c>
      <c r="H33" s="19" t="s">
        <v>304</v>
      </c>
    </row>
    <row r="34" spans="1:8" ht="15" customHeight="1">
      <c r="A34" s="79">
        <f t="shared" si="0"/>
        <v>2016</v>
      </c>
      <c r="B34" s="80" t="s">
        <v>305</v>
      </c>
      <c r="C34" s="80">
        <v>11</v>
      </c>
      <c r="D34" s="80" t="s">
        <v>277</v>
      </c>
      <c r="E34" s="19" t="s">
        <v>223</v>
      </c>
      <c r="F34" s="80" t="s">
        <v>224</v>
      </c>
      <c r="G34" s="80" t="s">
        <v>225</v>
      </c>
      <c r="H34" s="19" t="s">
        <v>306</v>
      </c>
    </row>
    <row r="35" spans="1:8" ht="15" customHeight="1">
      <c r="A35" s="79">
        <f t="shared" si="0"/>
        <v>2016</v>
      </c>
      <c r="B35" s="80" t="s">
        <v>307</v>
      </c>
      <c r="C35" s="80">
        <v>11</v>
      </c>
      <c r="D35" s="80" t="s">
        <v>277</v>
      </c>
      <c r="E35" s="19" t="s">
        <v>223</v>
      </c>
      <c r="F35" s="80" t="s">
        <v>224</v>
      </c>
      <c r="G35" s="80" t="s">
        <v>225</v>
      </c>
      <c r="H35" s="19" t="s">
        <v>308</v>
      </c>
    </row>
    <row r="36" spans="1:8" ht="15" customHeight="1">
      <c r="A36" s="79">
        <f t="shared" si="0"/>
        <v>2016</v>
      </c>
      <c r="B36" s="80" t="s">
        <v>309</v>
      </c>
      <c r="C36" s="80">
        <v>11</v>
      </c>
      <c r="D36" s="80" t="s">
        <v>277</v>
      </c>
      <c r="E36" s="19" t="s">
        <v>223</v>
      </c>
      <c r="F36" s="80" t="s">
        <v>224</v>
      </c>
      <c r="G36" s="80" t="s">
        <v>225</v>
      </c>
      <c r="H36" s="19" t="s">
        <v>310</v>
      </c>
    </row>
    <row r="37" spans="1:8" ht="15" customHeight="1">
      <c r="A37" s="79">
        <f t="shared" si="0"/>
        <v>2016</v>
      </c>
      <c r="B37" s="80" t="s">
        <v>311</v>
      </c>
      <c r="C37" s="80">
        <v>12</v>
      </c>
      <c r="D37" s="80" t="s">
        <v>312</v>
      </c>
      <c r="E37" s="19" t="s">
        <v>223</v>
      </c>
      <c r="F37" s="80" t="s">
        <v>224</v>
      </c>
      <c r="G37" s="80" t="s">
        <v>225</v>
      </c>
      <c r="H37" s="19" t="s">
        <v>313</v>
      </c>
    </row>
    <row r="38" spans="1:8" ht="15" customHeight="1">
      <c r="A38" s="79">
        <f t="shared" si="0"/>
        <v>2016</v>
      </c>
      <c r="B38" s="80" t="s">
        <v>314</v>
      </c>
      <c r="C38" s="80">
        <v>12</v>
      </c>
      <c r="D38" s="80" t="s">
        <v>312</v>
      </c>
      <c r="E38" s="19" t="s">
        <v>250</v>
      </c>
      <c r="F38" s="80" t="s">
        <v>224</v>
      </c>
      <c r="G38" s="80" t="s">
        <v>225</v>
      </c>
      <c r="H38" s="19" t="s">
        <v>315</v>
      </c>
    </row>
    <row r="39" spans="1:8" ht="15" customHeight="1">
      <c r="A39" s="79">
        <f t="shared" si="0"/>
        <v>2016</v>
      </c>
      <c r="B39" s="80" t="s">
        <v>316</v>
      </c>
      <c r="C39" s="80">
        <v>12</v>
      </c>
      <c r="D39" s="80" t="s">
        <v>312</v>
      </c>
      <c r="E39" s="19" t="s">
        <v>223</v>
      </c>
      <c r="F39" s="80" t="s">
        <v>224</v>
      </c>
      <c r="G39" s="80" t="s">
        <v>225</v>
      </c>
      <c r="H39" s="19" t="s">
        <v>317</v>
      </c>
    </row>
    <row r="40" spans="1:8" ht="15" customHeight="1">
      <c r="A40" s="79">
        <f t="shared" si="0"/>
        <v>2016</v>
      </c>
      <c r="B40" s="80" t="s">
        <v>318</v>
      </c>
      <c r="C40" s="80">
        <v>12</v>
      </c>
      <c r="D40" s="80" t="s">
        <v>312</v>
      </c>
      <c r="E40" s="19" t="s">
        <v>319</v>
      </c>
      <c r="F40" s="80" t="s">
        <v>224</v>
      </c>
      <c r="G40" s="80" t="s">
        <v>225</v>
      </c>
      <c r="H40" s="19" t="s">
        <v>320</v>
      </c>
    </row>
    <row r="41" spans="1:8" ht="15" customHeight="1">
      <c r="A41" s="79">
        <f t="shared" si="0"/>
        <v>2016</v>
      </c>
      <c r="B41" s="80" t="s">
        <v>321</v>
      </c>
      <c r="C41" s="80">
        <v>12</v>
      </c>
      <c r="D41" s="80" t="s">
        <v>312</v>
      </c>
      <c r="E41" s="19" t="s">
        <v>319</v>
      </c>
      <c r="F41" s="80" t="s">
        <v>224</v>
      </c>
      <c r="G41" s="80" t="s">
        <v>225</v>
      </c>
      <c r="H41" s="19" t="s">
        <v>322</v>
      </c>
    </row>
    <row r="42" spans="1:8" ht="15" customHeight="1">
      <c r="A42" s="79">
        <f t="shared" si="0"/>
        <v>2016</v>
      </c>
      <c r="B42" s="80" t="s">
        <v>323</v>
      </c>
      <c r="C42" s="80">
        <v>12</v>
      </c>
      <c r="D42" s="80" t="s">
        <v>312</v>
      </c>
      <c r="E42" s="19" t="s">
        <v>319</v>
      </c>
      <c r="F42" s="80" t="s">
        <v>224</v>
      </c>
      <c r="G42" s="80" t="s">
        <v>225</v>
      </c>
      <c r="H42" s="19" t="s">
        <v>324</v>
      </c>
    </row>
    <row r="43" spans="1:8" ht="15" customHeight="1">
      <c r="A43" s="79">
        <f t="shared" si="0"/>
        <v>2016</v>
      </c>
      <c r="B43" s="80" t="s">
        <v>325</v>
      </c>
      <c r="C43" s="80">
        <v>12</v>
      </c>
      <c r="D43" s="80" t="s">
        <v>312</v>
      </c>
      <c r="E43" s="19" t="s">
        <v>223</v>
      </c>
      <c r="F43" s="80" t="s">
        <v>224</v>
      </c>
      <c r="G43" s="80" t="s">
        <v>225</v>
      </c>
      <c r="H43" s="19" t="s">
        <v>326</v>
      </c>
    </row>
    <row r="44" spans="1:8" ht="15" customHeight="1">
      <c r="A44" s="79">
        <f t="shared" si="0"/>
        <v>2016</v>
      </c>
      <c r="B44" s="80" t="s">
        <v>327</v>
      </c>
      <c r="C44" s="80">
        <v>12</v>
      </c>
      <c r="D44" s="80" t="s">
        <v>312</v>
      </c>
      <c r="E44" s="19" t="s">
        <v>223</v>
      </c>
      <c r="F44" s="80" t="s">
        <v>224</v>
      </c>
      <c r="G44" s="80" t="s">
        <v>225</v>
      </c>
      <c r="H44" s="19" t="s">
        <v>328</v>
      </c>
    </row>
    <row r="45" spans="1:8" ht="15" customHeight="1">
      <c r="A45" s="79">
        <f t="shared" si="0"/>
        <v>2016</v>
      </c>
      <c r="B45" s="80" t="s">
        <v>329</v>
      </c>
      <c r="C45" s="80">
        <v>12</v>
      </c>
      <c r="D45" s="80" t="s">
        <v>312</v>
      </c>
      <c r="E45" s="19" t="s">
        <v>330</v>
      </c>
      <c r="F45" s="80" t="s">
        <v>224</v>
      </c>
      <c r="G45" s="80" t="s">
        <v>225</v>
      </c>
      <c r="H45" s="19" t="s">
        <v>331</v>
      </c>
    </row>
    <row r="46" spans="1:8" ht="15" customHeight="1">
      <c r="A46" s="79">
        <f t="shared" si="0"/>
        <v>2016</v>
      </c>
      <c r="B46" s="80" t="s">
        <v>332</v>
      </c>
      <c r="C46" s="80">
        <v>12</v>
      </c>
      <c r="D46" s="80" t="s">
        <v>312</v>
      </c>
      <c r="E46" s="19" t="s">
        <v>250</v>
      </c>
      <c r="F46" s="80" t="s">
        <v>224</v>
      </c>
      <c r="G46" s="80" t="s">
        <v>225</v>
      </c>
      <c r="H46" s="19" t="s">
        <v>333</v>
      </c>
    </row>
    <row r="47" spans="1:8" ht="15" customHeight="1">
      <c r="A47" s="79">
        <f t="shared" si="0"/>
        <v>2016</v>
      </c>
      <c r="B47" s="80" t="s">
        <v>334</v>
      </c>
      <c r="C47" s="80">
        <v>12</v>
      </c>
      <c r="D47" s="80" t="s">
        <v>312</v>
      </c>
      <c r="E47" s="19" t="s">
        <v>330</v>
      </c>
      <c r="F47" s="80" t="s">
        <v>224</v>
      </c>
      <c r="G47" s="80" t="s">
        <v>225</v>
      </c>
      <c r="H47" s="19" t="s">
        <v>335</v>
      </c>
    </row>
    <row r="48" spans="1:8" ht="15" customHeight="1">
      <c r="A48" s="79">
        <f t="shared" si="0"/>
        <v>2016</v>
      </c>
      <c r="B48" s="80" t="s">
        <v>336</v>
      </c>
      <c r="C48" s="80">
        <v>12</v>
      </c>
      <c r="D48" s="80" t="s">
        <v>312</v>
      </c>
      <c r="E48" s="19" t="s">
        <v>337</v>
      </c>
      <c r="F48" s="80" t="s">
        <v>224</v>
      </c>
      <c r="G48" s="80" t="s">
        <v>225</v>
      </c>
      <c r="H48" s="19" t="s">
        <v>338</v>
      </c>
    </row>
    <row r="49" spans="1:8" ht="15" customHeight="1">
      <c r="A49" s="79">
        <f t="shared" si="0"/>
        <v>2016</v>
      </c>
      <c r="B49" s="80" t="s">
        <v>339</v>
      </c>
      <c r="C49" s="80">
        <v>12</v>
      </c>
      <c r="D49" s="80" t="s">
        <v>312</v>
      </c>
      <c r="E49" s="19" t="s">
        <v>337</v>
      </c>
      <c r="F49" s="80" t="s">
        <v>224</v>
      </c>
      <c r="G49" s="80" t="s">
        <v>225</v>
      </c>
      <c r="H49" s="19" t="s">
        <v>340</v>
      </c>
    </row>
    <row r="50" spans="1:8" ht="15" customHeight="1">
      <c r="A50" s="79">
        <f t="shared" si="0"/>
        <v>2016</v>
      </c>
      <c r="B50" s="80" t="s">
        <v>341</v>
      </c>
      <c r="C50" s="80">
        <v>12</v>
      </c>
      <c r="D50" s="80" t="s">
        <v>312</v>
      </c>
      <c r="E50" s="19" t="s">
        <v>342</v>
      </c>
      <c r="F50" s="80" t="s">
        <v>224</v>
      </c>
      <c r="G50" s="80" t="s">
        <v>225</v>
      </c>
      <c r="H50" s="19" t="s">
        <v>343</v>
      </c>
    </row>
    <row r="51" spans="1:8" ht="15" customHeight="1">
      <c r="A51" s="79">
        <f t="shared" si="0"/>
        <v>2016</v>
      </c>
      <c r="B51" s="80" t="s">
        <v>344</v>
      </c>
      <c r="C51" s="80">
        <v>12</v>
      </c>
      <c r="D51" s="80" t="s">
        <v>312</v>
      </c>
      <c r="E51" s="19" t="s">
        <v>345</v>
      </c>
      <c r="F51" s="80" t="s">
        <v>224</v>
      </c>
      <c r="G51" s="80" t="s">
        <v>225</v>
      </c>
      <c r="H51" s="19" t="s">
        <v>346</v>
      </c>
    </row>
    <row r="52" spans="1:8" ht="15" customHeight="1">
      <c r="A52" s="79">
        <f t="shared" si="0"/>
        <v>2016</v>
      </c>
      <c r="B52" s="80" t="s">
        <v>347</v>
      </c>
      <c r="C52" s="80">
        <v>12</v>
      </c>
      <c r="D52" s="80" t="s">
        <v>312</v>
      </c>
      <c r="E52" s="19" t="s">
        <v>348</v>
      </c>
      <c r="F52" s="80" t="s">
        <v>224</v>
      </c>
      <c r="G52" s="80" t="s">
        <v>225</v>
      </c>
      <c r="H52" s="19" t="s">
        <v>349</v>
      </c>
    </row>
    <row r="53" spans="1:8" ht="15" customHeight="1">
      <c r="A53" s="79">
        <f t="shared" si="0"/>
        <v>2016</v>
      </c>
      <c r="B53" s="80" t="s">
        <v>350</v>
      </c>
      <c r="C53" s="80">
        <v>12</v>
      </c>
      <c r="D53" s="80" t="s">
        <v>312</v>
      </c>
      <c r="E53" s="19" t="s">
        <v>348</v>
      </c>
      <c r="F53" s="80" t="s">
        <v>224</v>
      </c>
      <c r="G53" s="80" t="s">
        <v>225</v>
      </c>
      <c r="H53" s="19" t="s">
        <v>351</v>
      </c>
    </row>
    <row r="54" spans="1:8" ht="15" customHeight="1">
      <c r="A54" s="79">
        <f t="shared" si="0"/>
        <v>2016</v>
      </c>
      <c r="B54" s="80" t="s">
        <v>352</v>
      </c>
      <c r="C54" s="80">
        <v>12</v>
      </c>
      <c r="D54" s="80" t="s">
        <v>312</v>
      </c>
      <c r="E54" s="19" t="s">
        <v>348</v>
      </c>
      <c r="F54" s="80" t="s">
        <v>224</v>
      </c>
      <c r="G54" s="80" t="s">
        <v>225</v>
      </c>
      <c r="H54" s="19" t="s">
        <v>353</v>
      </c>
    </row>
    <row r="55" spans="1:8" ht="15" customHeight="1">
      <c r="A55" s="79">
        <f t="shared" si="0"/>
        <v>2016</v>
      </c>
      <c r="B55" s="80" t="s">
        <v>354</v>
      </c>
      <c r="C55" s="80">
        <v>12</v>
      </c>
      <c r="D55" s="80" t="s">
        <v>312</v>
      </c>
      <c r="E55" s="19" t="s">
        <v>348</v>
      </c>
      <c r="F55" s="80" t="s">
        <v>224</v>
      </c>
      <c r="G55" s="80" t="s">
        <v>225</v>
      </c>
      <c r="H55" s="19" t="s">
        <v>355</v>
      </c>
    </row>
    <row r="56" spans="1:8" ht="15" customHeight="1">
      <c r="A56" s="79">
        <f t="shared" si="0"/>
        <v>2016</v>
      </c>
      <c r="B56" s="80" t="s">
        <v>356</v>
      </c>
      <c r="C56" s="80">
        <v>12</v>
      </c>
      <c r="D56" s="80" t="s">
        <v>312</v>
      </c>
      <c r="E56" s="19" t="s">
        <v>348</v>
      </c>
      <c r="F56" s="80" t="s">
        <v>224</v>
      </c>
      <c r="G56" s="80" t="s">
        <v>225</v>
      </c>
      <c r="H56" s="19" t="s">
        <v>357</v>
      </c>
    </row>
    <row r="57" spans="1:8" ht="15" customHeight="1">
      <c r="A57" s="79">
        <f t="shared" si="0"/>
        <v>2016</v>
      </c>
      <c r="B57" s="80" t="s">
        <v>358</v>
      </c>
      <c r="C57" s="80">
        <v>12</v>
      </c>
      <c r="D57" s="80" t="s">
        <v>312</v>
      </c>
      <c r="E57" s="19" t="s">
        <v>348</v>
      </c>
      <c r="F57" s="80" t="s">
        <v>224</v>
      </c>
      <c r="G57" s="80" t="s">
        <v>225</v>
      </c>
      <c r="H57" s="19" t="s">
        <v>359</v>
      </c>
    </row>
    <row r="58" spans="1:8" ht="15" customHeight="1">
      <c r="A58" s="79">
        <f t="shared" si="0"/>
        <v>2016</v>
      </c>
      <c r="B58" s="80" t="s">
        <v>360</v>
      </c>
      <c r="C58" s="80">
        <v>12</v>
      </c>
      <c r="D58" s="80" t="s">
        <v>312</v>
      </c>
      <c r="E58" s="19" t="s">
        <v>348</v>
      </c>
      <c r="F58" s="80" t="s">
        <v>224</v>
      </c>
      <c r="G58" s="80" t="s">
        <v>225</v>
      </c>
      <c r="H58" s="19" t="s">
        <v>361</v>
      </c>
    </row>
    <row r="59" spans="1:8" ht="15" customHeight="1">
      <c r="A59" s="79">
        <f t="shared" si="0"/>
        <v>2016</v>
      </c>
      <c r="B59" s="80" t="s">
        <v>362</v>
      </c>
      <c r="C59" s="80">
        <v>12</v>
      </c>
      <c r="D59" s="80" t="s">
        <v>312</v>
      </c>
      <c r="E59" s="19" t="s">
        <v>330</v>
      </c>
      <c r="F59" s="80" t="s">
        <v>224</v>
      </c>
      <c r="G59" s="80" t="s">
        <v>225</v>
      </c>
      <c r="H59" s="19" t="s">
        <v>363</v>
      </c>
    </row>
    <row r="60" spans="1:8" ht="15" customHeight="1">
      <c r="A60" s="79">
        <f t="shared" si="0"/>
        <v>2016</v>
      </c>
      <c r="B60" s="80" t="s">
        <v>364</v>
      </c>
      <c r="C60" s="80">
        <v>12</v>
      </c>
      <c r="D60" s="80" t="s">
        <v>312</v>
      </c>
      <c r="E60" s="19" t="s">
        <v>330</v>
      </c>
      <c r="F60" s="80" t="s">
        <v>224</v>
      </c>
      <c r="G60" s="80" t="s">
        <v>225</v>
      </c>
      <c r="H60" s="19" t="s">
        <v>365</v>
      </c>
    </row>
    <row r="61" spans="1:8" ht="15" customHeight="1">
      <c r="A61" s="79">
        <f t="shared" si="0"/>
        <v>2016</v>
      </c>
      <c r="B61" s="80" t="s">
        <v>366</v>
      </c>
      <c r="C61" s="80">
        <v>12</v>
      </c>
      <c r="D61" s="80" t="s">
        <v>312</v>
      </c>
      <c r="E61" s="19" t="s">
        <v>330</v>
      </c>
      <c r="F61" s="80" t="s">
        <v>224</v>
      </c>
      <c r="G61" s="80" t="s">
        <v>225</v>
      </c>
      <c r="H61" s="19" t="s">
        <v>367</v>
      </c>
    </row>
    <row r="62" spans="1:8" ht="15" customHeight="1">
      <c r="A62" s="79">
        <f t="shared" si="0"/>
        <v>2016</v>
      </c>
      <c r="B62" s="80" t="s">
        <v>368</v>
      </c>
      <c r="C62" s="80">
        <v>12</v>
      </c>
      <c r="D62" s="80" t="s">
        <v>312</v>
      </c>
      <c r="E62" s="19" t="s">
        <v>330</v>
      </c>
      <c r="F62" s="80" t="s">
        <v>224</v>
      </c>
      <c r="G62" s="80" t="s">
        <v>225</v>
      </c>
      <c r="H62" s="19" t="s">
        <v>369</v>
      </c>
    </row>
    <row r="63" spans="1:8" ht="15" customHeight="1">
      <c r="A63" s="79">
        <f t="shared" si="0"/>
        <v>2016</v>
      </c>
      <c r="B63" s="80" t="s">
        <v>370</v>
      </c>
      <c r="C63" s="80">
        <v>12</v>
      </c>
      <c r="D63" s="80" t="s">
        <v>312</v>
      </c>
      <c r="E63" s="19" t="s">
        <v>330</v>
      </c>
      <c r="F63" s="80" t="s">
        <v>224</v>
      </c>
      <c r="G63" s="80" t="s">
        <v>225</v>
      </c>
      <c r="H63" s="19" t="s">
        <v>371</v>
      </c>
    </row>
    <row r="64" spans="1:8" ht="15" customHeight="1">
      <c r="A64" s="79">
        <f t="shared" si="0"/>
        <v>2016</v>
      </c>
      <c r="B64" s="80" t="s">
        <v>372</v>
      </c>
      <c r="C64" s="80">
        <v>12</v>
      </c>
      <c r="D64" s="80" t="s">
        <v>312</v>
      </c>
      <c r="E64" s="19" t="s">
        <v>330</v>
      </c>
      <c r="F64" s="80" t="s">
        <v>224</v>
      </c>
      <c r="G64" s="80" t="s">
        <v>225</v>
      </c>
      <c r="H64" s="19" t="s">
        <v>373</v>
      </c>
    </row>
    <row r="65" spans="1:8" ht="15" customHeight="1">
      <c r="A65" s="79">
        <f t="shared" si="0"/>
        <v>2016</v>
      </c>
      <c r="B65" s="80" t="s">
        <v>374</v>
      </c>
      <c r="C65" s="80">
        <v>12</v>
      </c>
      <c r="D65" s="80" t="s">
        <v>312</v>
      </c>
      <c r="E65" s="19" t="s">
        <v>330</v>
      </c>
      <c r="F65" s="80" t="s">
        <v>224</v>
      </c>
      <c r="G65" s="80" t="s">
        <v>225</v>
      </c>
      <c r="H65" s="19" t="s">
        <v>375</v>
      </c>
    </row>
    <row r="66" spans="1:8" ht="15" customHeight="1">
      <c r="A66" s="79">
        <f t="shared" ref="A66:A129" si="1">YEAR(D66)</f>
        <v>2016</v>
      </c>
      <c r="B66" s="80" t="s">
        <v>376</v>
      </c>
      <c r="C66" s="80">
        <v>12</v>
      </c>
      <c r="D66" s="80" t="s">
        <v>312</v>
      </c>
      <c r="E66" s="19" t="s">
        <v>330</v>
      </c>
      <c r="F66" s="80" t="s">
        <v>224</v>
      </c>
      <c r="G66" s="80" t="s">
        <v>225</v>
      </c>
      <c r="H66" s="19" t="s">
        <v>377</v>
      </c>
    </row>
    <row r="67" spans="1:8" ht="15" customHeight="1">
      <c r="A67" s="79">
        <f t="shared" si="1"/>
        <v>2016</v>
      </c>
      <c r="B67" s="80" t="s">
        <v>378</v>
      </c>
      <c r="C67" s="80">
        <v>12</v>
      </c>
      <c r="D67" s="80" t="s">
        <v>312</v>
      </c>
      <c r="E67" s="19" t="s">
        <v>330</v>
      </c>
      <c r="F67" s="80" t="s">
        <v>224</v>
      </c>
      <c r="G67" s="80" t="s">
        <v>225</v>
      </c>
      <c r="H67" s="19" t="s">
        <v>379</v>
      </c>
    </row>
    <row r="68" spans="1:8" ht="15" customHeight="1">
      <c r="A68" s="79">
        <f t="shared" si="1"/>
        <v>2016</v>
      </c>
      <c r="B68" s="80" t="s">
        <v>380</v>
      </c>
      <c r="C68" s="80">
        <v>12</v>
      </c>
      <c r="D68" s="80" t="s">
        <v>312</v>
      </c>
      <c r="E68" s="19" t="s">
        <v>330</v>
      </c>
      <c r="F68" s="80" t="s">
        <v>224</v>
      </c>
      <c r="G68" s="80" t="s">
        <v>225</v>
      </c>
      <c r="H68" s="19" t="s">
        <v>381</v>
      </c>
    </row>
    <row r="69" spans="1:8" ht="15" customHeight="1">
      <c r="A69" s="79">
        <f t="shared" si="1"/>
        <v>2016</v>
      </c>
      <c r="B69" s="80" t="s">
        <v>382</v>
      </c>
      <c r="C69" s="80">
        <v>12</v>
      </c>
      <c r="D69" s="80" t="s">
        <v>312</v>
      </c>
      <c r="E69" s="19" t="s">
        <v>330</v>
      </c>
      <c r="F69" s="80" t="s">
        <v>224</v>
      </c>
      <c r="G69" s="80" t="s">
        <v>225</v>
      </c>
      <c r="H69" s="19" t="s">
        <v>383</v>
      </c>
    </row>
    <row r="70" spans="1:8" ht="15" customHeight="1">
      <c r="A70" s="79">
        <f t="shared" si="1"/>
        <v>2016</v>
      </c>
      <c r="B70" s="80" t="s">
        <v>384</v>
      </c>
      <c r="C70" s="80">
        <v>12</v>
      </c>
      <c r="D70" s="80" t="s">
        <v>312</v>
      </c>
      <c r="E70" s="19" t="s">
        <v>330</v>
      </c>
      <c r="F70" s="80" t="s">
        <v>224</v>
      </c>
      <c r="G70" s="80" t="s">
        <v>225</v>
      </c>
      <c r="H70" s="19" t="s">
        <v>385</v>
      </c>
    </row>
    <row r="71" spans="1:8" ht="15" customHeight="1">
      <c r="A71" s="79">
        <f t="shared" si="1"/>
        <v>2016</v>
      </c>
      <c r="B71" s="80" t="s">
        <v>386</v>
      </c>
      <c r="C71" s="80">
        <v>12</v>
      </c>
      <c r="D71" s="80" t="s">
        <v>312</v>
      </c>
      <c r="E71" s="19" t="s">
        <v>330</v>
      </c>
      <c r="F71" s="80" t="s">
        <v>224</v>
      </c>
      <c r="G71" s="80" t="s">
        <v>225</v>
      </c>
      <c r="H71" s="19" t="s">
        <v>387</v>
      </c>
    </row>
    <row r="72" spans="1:8" ht="15" customHeight="1">
      <c r="A72" s="79">
        <f t="shared" si="1"/>
        <v>2016</v>
      </c>
      <c r="B72" s="80" t="s">
        <v>388</v>
      </c>
      <c r="C72" s="80">
        <v>12</v>
      </c>
      <c r="D72" s="80" t="s">
        <v>312</v>
      </c>
      <c r="E72" s="19" t="s">
        <v>330</v>
      </c>
      <c r="F72" s="80" t="s">
        <v>224</v>
      </c>
      <c r="G72" s="80" t="s">
        <v>225</v>
      </c>
      <c r="H72" s="19" t="s">
        <v>389</v>
      </c>
    </row>
    <row r="73" spans="1:8" ht="15" customHeight="1">
      <c r="A73" s="79">
        <f t="shared" si="1"/>
        <v>2016</v>
      </c>
      <c r="B73" s="80" t="s">
        <v>390</v>
      </c>
      <c r="C73" s="80">
        <v>12</v>
      </c>
      <c r="D73" s="80" t="s">
        <v>312</v>
      </c>
      <c r="E73" s="19" t="s">
        <v>330</v>
      </c>
      <c r="F73" s="80" t="s">
        <v>224</v>
      </c>
      <c r="G73" s="80" t="s">
        <v>225</v>
      </c>
      <c r="H73" s="19" t="s">
        <v>391</v>
      </c>
    </row>
    <row r="74" spans="1:8" ht="15" customHeight="1">
      <c r="A74" s="79">
        <f t="shared" si="1"/>
        <v>2016</v>
      </c>
      <c r="B74" s="80" t="s">
        <v>392</v>
      </c>
      <c r="C74" s="80">
        <v>12</v>
      </c>
      <c r="D74" s="80" t="s">
        <v>312</v>
      </c>
      <c r="E74" s="19" t="s">
        <v>330</v>
      </c>
      <c r="F74" s="80" t="s">
        <v>224</v>
      </c>
      <c r="G74" s="80" t="s">
        <v>225</v>
      </c>
      <c r="H74" s="19" t="s">
        <v>393</v>
      </c>
    </row>
    <row r="75" spans="1:8" ht="15" customHeight="1">
      <c r="A75" s="79">
        <f t="shared" si="1"/>
        <v>2016</v>
      </c>
      <c r="B75" s="80" t="s">
        <v>394</v>
      </c>
      <c r="C75" s="80">
        <v>12</v>
      </c>
      <c r="D75" s="80" t="s">
        <v>312</v>
      </c>
      <c r="E75" s="19" t="s">
        <v>330</v>
      </c>
      <c r="F75" s="80" t="s">
        <v>224</v>
      </c>
      <c r="G75" s="80" t="s">
        <v>225</v>
      </c>
      <c r="H75" s="19" t="s">
        <v>395</v>
      </c>
    </row>
    <row r="76" spans="1:8" ht="15" customHeight="1">
      <c r="A76" s="79">
        <f t="shared" si="1"/>
        <v>2016</v>
      </c>
      <c r="B76" s="80" t="s">
        <v>396</v>
      </c>
      <c r="C76" s="80">
        <v>12</v>
      </c>
      <c r="D76" s="80" t="s">
        <v>312</v>
      </c>
      <c r="E76" s="19" t="s">
        <v>330</v>
      </c>
      <c r="F76" s="80" t="s">
        <v>224</v>
      </c>
      <c r="G76" s="80" t="s">
        <v>225</v>
      </c>
      <c r="H76" s="19" t="s">
        <v>397</v>
      </c>
    </row>
    <row r="77" spans="1:8" ht="15" customHeight="1">
      <c r="A77" s="79">
        <f t="shared" si="1"/>
        <v>2016</v>
      </c>
      <c r="B77" s="80" t="s">
        <v>398</v>
      </c>
      <c r="C77" s="80">
        <v>12</v>
      </c>
      <c r="D77" s="80" t="s">
        <v>312</v>
      </c>
      <c r="E77" s="19" t="s">
        <v>330</v>
      </c>
      <c r="F77" s="80" t="s">
        <v>224</v>
      </c>
      <c r="G77" s="80" t="s">
        <v>225</v>
      </c>
      <c r="H77" s="19" t="s">
        <v>399</v>
      </c>
    </row>
    <row r="78" spans="1:8" ht="15" customHeight="1">
      <c r="A78" s="79">
        <f t="shared" si="1"/>
        <v>2016</v>
      </c>
      <c r="B78" s="80" t="s">
        <v>400</v>
      </c>
      <c r="C78" s="80">
        <v>12</v>
      </c>
      <c r="D78" s="80" t="s">
        <v>312</v>
      </c>
      <c r="E78" s="19" t="s">
        <v>330</v>
      </c>
      <c r="F78" s="80" t="s">
        <v>224</v>
      </c>
      <c r="G78" s="80" t="s">
        <v>225</v>
      </c>
      <c r="H78" s="19" t="s">
        <v>401</v>
      </c>
    </row>
    <row r="79" spans="1:8" ht="15" customHeight="1">
      <c r="A79" s="79">
        <f t="shared" si="1"/>
        <v>2016</v>
      </c>
      <c r="B79" s="80" t="s">
        <v>402</v>
      </c>
      <c r="C79" s="80">
        <v>12</v>
      </c>
      <c r="D79" s="80" t="s">
        <v>312</v>
      </c>
      <c r="E79" s="19" t="s">
        <v>330</v>
      </c>
      <c r="F79" s="80" t="s">
        <v>224</v>
      </c>
      <c r="G79" s="80" t="s">
        <v>225</v>
      </c>
      <c r="H79" s="19" t="s">
        <v>403</v>
      </c>
    </row>
    <row r="80" spans="1:8" ht="15" customHeight="1">
      <c r="A80" s="79">
        <f t="shared" si="1"/>
        <v>2016</v>
      </c>
      <c r="B80" s="80" t="s">
        <v>404</v>
      </c>
      <c r="C80" s="80">
        <v>12</v>
      </c>
      <c r="D80" s="80" t="s">
        <v>312</v>
      </c>
      <c r="E80" s="19" t="s">
        <v>330</v>
      </c>
      <c r="F80" s="80" t="s">
        <v>224</v>
      </c>
      <c r="G80" s="80" t="s">
        <v>225</v>
      </c>
      <c r="H80" s="19" t="s">
        <v>405</v>
      </c>
    </row>
    <row r="81" spans="1:8" ht="15" customHeight="1">
      <c r="A81" s="79">
        <f t="shared" si="1"/>
        <v>2016</v>
      </c>
      <c r="B81" s="80" t="s">
        <v>406</v>
      </c>
      <c r="C81" s="80">
        <v>12</v>
      </c>
      <c r="D81" s="80" t="s">
        <v>312</v>
      </c>
      <c r="E81" s="19" t="s">
        <v>330</v>
      </c>
      <c r="F81" s="80" t="s">
        <v>224</v>
      </c>
      <c r="G81" s="80" t="s">
        <v>225</v>
      </c>
      <c r="H81" s="19" t="s">
        <v>407</v>
      </c>
    </row>
    <row r="82" spans="1:8" ht="15" customHeight="1">
      <c r="A82" s="79">
        <f t="shared" si="1"/>
        <v>2016</v>
      </c>
      <c r="B82" s="80" t="s">
        <v>408</v>
      </c>
      <c r="C82" s="80">
        <v>12</v>
      </c>
      <c r="D82" s="80" t="s">
        <v>312</v>
      </c>
      <c r="E82" s="19" t="s">
        <v>330</v>
      </c>
      <c r="F82" s="80" t="s">
        <v>224</v>
      </c>
      <c r="G82" s="80" t="s">
        <v>225</v>
      </c>
      <c r="H82" s="19" t="s">
        <v>409</v>
      </c>
    </row>
    <row r="83" spans="1:8" ht="15" customHeight="1">
      <c r="A83" s="79">
        <f t="shared" si="1"/>
        <v>2016</v>
      </c>
      <c r="B83" s="80" t="s">
        <v>410</v>
      </c>
      <c r="C83" s="80">
        <v>12</v>
      </c>
      <c r="D83" s="80" t="s">
        <v>312</v>
      </c>
      <c r="E83" s="19" t="s">
        <v>330</v>
      </c>
      <c r="F83" s="80" t="s">
        <v>224</v>
      </c>
      <c r="G83" s="80" t="s">
        <v>225</v>
      </c>
      <c r="H83" s="19" t="s">
        <v>411</v>
      </c>
    </row>
    <row r="84" spans="1:8" ht="15" customHeight="1">
      <c r="A84" s="79">
        <f t="shared" si="1"/>
        <v>2016</v>
      </c>
      <c r="B84" s="80" t="s">
        <v>412</v>
      </c>
      <c r="C84" s="80">
        <v>12</v>
      </c>
      <c r="D84" s="80" t="s">
        <v>312</v>
      </c>
      <c r="E84" s="19" t="s">
        <v>330</v>
      </c>
      <c r="F84" s="80" t="s">
        <v>224</v>
      </c>
      <c r="G84" s="80" t="s">
        <v>225</v>
      </c>
      <c r="H84" s="19" t="s">
        <v>413</v>
      </c>
    </row>
    <row r="85" spans="1:8" ht="15" customHeight="1">
      <c r="A85" s="79">
        <f t="shared" si="1"/>
        <v>2016</v>
      </c>
      <c r="B85" s="80" t="s">
        <v>414</v>
      </c>
      <c r="C85" s="80">
        <v>12</v>
      </c>
      <c r="D85" s="80" t="s">
        <v>312</v>
      </c>
      <c r="E85" s="19" t="s">
        <v>330</v>
      </c>
      <c r="F85" s="80" t="s">
        <v>224</v>
      </c>
      <c r="G85" s="80" t="s">
        <v>225</v>
      </c>
      <c r="H85" s="19" t="s">
        <v>415</v>
      </c>
    </row>
    <row r="86" spans="1:8" ht="15" customHeight="1">
      <c r="A86" s="79">
        <f t="shared" si="1"/>
        <v>2016</v>
      </c>
      <c r="B86" s="80" t="s">
        <v>416</v>
      </c>
      <c r="C86" s="80">
        <v>12</v>
      </c>
      <c r="D86" s="80" t="s">
        <v>312</v>
      </c>
      <c r="E86" s="19" t="s">
        <v>330</v>
      </c>
      <c r="F86" s="80" t="s">
        <v>224</v>
      </c>
      <c r="G86" s="80" t="s">
        <v>225</v>
      </c>
      <c r="H86" s="19" t="s">
        <v>417</v>
      </c>
    </row>
    <row r="87" spans="1:8" ht="15" customHeight="1">
      <c r="A87" s="79">
        <f t="shared" si="1"/>
        <v>2016</v>
      </c>
      <c r="B87" s="80" t="s">
        <v>418</v>
      </c>
      <c r="C87" s="80">
        <v>12</v>
      </c>
      <c r="D87" s="80" t="s">
        <v>312</v>
      </c>
      <c r="E87" s="19" t="s">
        <v>319</v>
      </c>
      <c r="F87" s="80" t="s">
        <v>224</v>
      </c>
      <c r="G87" s="80" t="s">
        <v>225</v>
      </c>
      <c r="H87" s="19" t="s">
        <v>419</v>
      </c>
    </row>
    <row r="88" spans="1:8" ht="15" customHeight="1">
      <c r="A88" s="79">
        <f t="shared" si="1"/>
        <v>2016</v>
      </c>
      <c r="B88" s="80" t="s">
        <v>420</v>
      </c>
      <c r="C88" s="80">
        <v>12</v>
      </c>
      <c r="D88" s="80" t="s">
        <v>312</v>
      </c>
      <c r="E88" s="19" t="s">
        <v>330</v>
      </c>
      <c r="F88" s="80" t="s">
        <v>224</v>
      </c>
      <c r="G88" s="80" t="s">
        <v>225</v>
      </c>
      <c r="H88" s="19" t="s">
        <v>421</v>
      </c>
    </row>
    <row r="89" spans="1:8" ht="15" customHeight="1">
      <c r="A89" s="79">
        <f t="shared" si="1"/>
        <v>2016</v>
      </c>
      <c r="B89" s="80" t="s">
        <v>422</v>
      </c>
      <c r="C89" s="80">
        <v>12</v>
      </c>
      <c r="D89" s="80" t="s">
        <v>312</v>
      </c>
      <c r="E89" s="19" t="s">
        <v>423</v>
      </c>
      <c r="F89" s="80" t="s">
        <v>224</v>
      </c>
      <c r="G89" s="80" t="s">
        <v>225</v>
      </c>
      <c r="H89" s="19" t="s">
        <v>424</v>
      </c>
    </row>
    <row r="90" spans="1:8" ht="15" customHeight="1">
      <c r="A90" s="79">
        <f t="shared" si="1"/>
        <v>2016</v>
      </c>
      <c r="B90" s="80" t="s">
        <v>425</v>
      </c>
      <c r="C90" s="80">
        <v>12</v>
      </c>
      <c r="D90" s="80" t="s">
        <v>312</v>
      </c>
      <c r="E90" s="19" t="s">
        <v>423</v>
      </c>
      <c r="F90" s="80" t="s">
        <v>224</v>
      </c>
      <c r="G90" s="80" t="s">
        <v>225</v>
      </c>
      <c r="H90" s="19" t="s">
        <v>426</v>
      </c>
    </row>
    <row r="91" spans="1:8" ht="15" customHeight="1">
      <c r="A91" s="79">
        <f t="shared" si="1"/>
        <v>2016</v>
      </c>
      <c r="B91" s="80" t="s">
        <v>427</v>
      </c>
      <c r="C91" s="80">
        <v>12</v>
      </c>
      <c r="D91" s="80" t="s">
        <v>312</v>
      </c>
      <c r="E91" s="19" t="s">
        <v>423</v>
      </c>
      <c r="F91" s="80" t="s">
        <v>224</v>
      </c>
      <c r="G91" s="80" t="s">
        <v>225</v>
      </c>
      <c r="H91" s="19" t="s">
        <v>428</v>
      </c>
    </row>
    <row r="92" spans="1:8" ht="15" customHeight="1">
      <c r="A92" s="79">
        <f t="shared" si="1"/>
        <v>2016</v>
      </c>
      <c r="B92" s="80" t="s">
        <v>429</v>
      </c>
      <c r="C92" s="80">
        <v>13</v>
      </c>
      <c r="D92" s="80" t="s">
        <v>430</v>
      </c>
      <c r="E92" s="19" t="s">
        <v>431</v>
      </c>
      <c r="F92" s="80" t="s">
        <v>224</v>
      </c>
      <c r="G92" s="80" t="s">
        <v>225</v>
      </c>
      <c r="H92" s="19" t="s">
        <v>432</v>
      </c>
    </row>
    <row r="93" spans="1:8" ht="15" customHeight="1">
      <c r="A93" s="79">
        <f t="shared" si="1"/>
        <v>2016</v>
      </c>
      <c r="B93" s="80" t="s">
        <v>433</v>
      </c>
      <c r="C93" s="80">
        <v>13</v>
      </c>
      <c r="D93" s="80" t="s">
        <v>430</v>
      </c>
      <c r="E93" s="19" t="s">
        <v>431</v>
      </c>
      <c r="F93" s="80" t="s">
        <v>224</v>
      </c>
      <c r="G93" s="80" t="s">
        <v>225</v>
      </c>
      <c r="H93" s="19" t="s">
        <v>434</v>
      </c>
    </row>
    <row r="94" spans="1:8" ht="15" customHeight="1">
      <c r="A94" s="79">
        <f t="shared" si="1"/>
        <v>2016</v>
      </c>
      <c r="B94" s="80" t="s">
        <v>435</v>
      </c>
      <c r="C94" s="80">
        <v>13</v>
      </c>
      <c r="D94" s="80" t="s">
        <v>430</v>
      </c>
      <c r="E94" s="19" t="s">
        <v>431</v>
      </c>
      <c r="F94" s="80" t="s">
        <v>224</v>
      </c>
      <c r="G94" s="80" t="s">
        <v>225</v>
      </c>
      <c r="H94" s="19" t="s">
        <v>436</v>
      </c>
    </row>
    <row r="95" spans="1:8" ht="15" customHeight="1">
      <c r="A95" s="79">
        <f t="shared" si="1"/>
        <v>2016</v>
      </c>
      <c r="B95" s="80" t="s">
        <v>437</v>
      </c>
      <c r="C95" s="80">
        <v>13</v>
      </c>
      <c r="D95" s="80" t="s">
        <v>430</v>
      </c>
      <c r="E95" s="19" t="s">
        <v>431</v>
      </c>
      <c r="F95" s="80" t="s">
        <v>224</v>
      </c>
      <c r="G95" s="80" t="s">
        <v>225</v>
      </c>
      <c r="H95" s="19" t="s">
        <v>438</v>
      </c>
    </row>
    <row r="96" spans="1:8" ht="15" customHeight="1">
      <c r="A96" s="79">
        <f t="shared" si="1"/>
        <v>2016</v>
      </c>
      <c r="B96" s="80" t="s">
        <v>439</v>
      </c>
      <c r="C96" s="80">
        <v>13</v>
      </c>
      <c r="D96" s="80" t="s">
        <v>430</v>
      </c>
      <c r="E96" s="19" t="s">
        <v>440</v>
      </c>
      <c r="F96" s="80" t="s">
        <v>224</v>
      </c>
      <c r="G96" s="80" t="s">
        <v>225</v>
      </c>
      <c r="H96" s="19" t="s">
        <v>441</v>
      </c>
    </row>
    <row r="97" spans="1:8" ht="15" customHeight="1">
      <c r="A97" s="79">
        <f t="shared" si="1"/>
        <v>2016</v>
      </c>
      <c r="B97" s="80" t="s">
        <v>442</v>
      </c>
      <c r="C97" s="80">
        <v>13</v>
      </c>
      <c r="D97" s="80" t="s">
        <v>430</v>
      </c>
      <c r="E97" s="19" t="s">
        <v>443</v>
      </c>
      <c r="F97" s="80" t="s">
        <v>224</v>
      </c>
      <c r="G97" s="80" t="s">
        <v>225</v>
      </c>
      <c r="H97" s="19" t="s">
        <v>444</v>
      </c>
    </row>
    <row r="98" spans="1:8" ht="15" customHeight="1">
      <c r="A98" s="79">
        <f t="shared" si="1"/>
        <v>2016</v>
      </c>
      <c r="B98" s="80" t="s">
        <v>445</v>
      </c>
      <c r="C98" s="80">
        <v>13</v>
      </c>
      <c r="D98" s="80" t="s">
        <v>430</v>
      </c>
      <c r="E98" s="19" t="s">
        <v>446</v>
      </c>
      <c r="F98" s="80" t="s">
        <v>224</v>
      </c>
      <c r="G98" s="80" t="s">
        <v>225</v>
      </c>
      <c r="H98" s="19" t="s">
        <v>447</v>
      </c>
    </row>
    <row r="99" spans="1:8" ht="15" customHeight="1">
      <c r="A99" s="79">
        <f t="shared" si="1"/>
        <v>2016</v>
      </c>
      <c r="B99" s="80" t="s">
        <v>448</v>
      </c>
      <c r="C99" s="80">
        <v>13</v>
      </c>
      <c r="D99" s="80" t="s">
        <v>430</v>
      </c>
      <c r="E99" s="19" t="s">
        <v>449</v>
      </c>
      <c r="F99" s="80" t="s">
        <v>224</v>
      </c>
      <c r="G99" s="80" t="s">
        <v>225</v>
      </c>
      <c r="H99" s="19" t="s">
        <v>450</v>
      </c>
    </row>
    <row r="100" spans="1:8" ht="15" customHeight="1">
      <c r="A100" s="79">
        <f t="shared" si="1"/>
        <v>2016</v>
      </c>
      <c r="B100" s="80" t="s">
        <v>451</v>
      </c>
      <c r="C100" s="80">
        <v>13</v>
      </c>
      <c r="D100" s="80" t="s">
        <v>430</v>
      </c>
      <c r="E100" s="19" t="s">
        <v>431</v>
      </c>
      <c r="F100" s="80" t="s">
        <v>224</v>
      </c>
      <c r="G100" s="80" t="s">
        <v>225</v>
      </c>
      <c r="H100" s="19" t="s">
        <v>452</v>
      </c>
    </row>
    <row r="101" spans="1:8" ht="15" customHeight="1">
      <c r="A101" s="79">
        <f t="shared" si="1"/>
        <v>2016</v>
      </c>
      <c r="B101" s="80" t="s">
        <v>453</v>
      </c>
      <c r="C101" s="80">
        <v>13</v>
      </c>
      <c r="D101" s="80" t="s">
        <v>430</v>
      </c>
      <c r="E101" s="19" t="s">
        <v>431</v>
      </c>
      <c r="F101" s="80" t="s">
        <v>224</v>
      </c>
      <c r="G101" s="80" t="s">
        <v>225</v>
      </c>
      <c r="H101" s="19" t="s">
        <v>454</v>
      </c>
    </row>
    <row r="102" spans="1:8" ht="15" customHeight="1">
      <c r="A102" s="79">
        <f t="shared" si="1"/>
        <v>2016</v>
      </c>
      <c r="B102" s="80" t="s">
        <v>455</v>
      </c>
      <c r="C102" s="80">
        <v>13</v>
      </c>
      <c r="D102" s="80" t="s">
        <v>430</v>
      </c>
      <c r="E102" s="19" t="s">
        <v>431</v>
      </c>
      <c r="F102" s="80" t="s">
        <v>224</v>
      </c>
      <c r="G102" s="80" t="s">
        <v>225</v>
      </c>
      <c r="H102" s="19" t="s">
        <v>456</v>
      </c>
    </row>
    <row r="103" spans="1:8" ht="15" customHeight="1">
      <c r="A103" s="79">
        <f t="shared" si="1"/>
        <v>2016</v>
      </c>
      <c r="B103" s="80" t="s">
        <v>457</v>
      </c>
      <c r="C103" s="80">
        <v>13</v>
      </c>
      <c r="D103" s="80" t="s">
        <v>430</v>
      </c>
      <c r="E103" s="19" t="s">
        <v>431</v>
      </c>
      <c r="F103" s="80" t="s">
        <v>224</v>
      </c>
      <c r="G103" s="80" t="s">
        <v>225</v>
      </c>
      <c r="H103" s="19" t="s">
        <v>458</v>
      </c>
    </row>
    <row r="104" spans="1:8" ht="15" customHeight="1">
      <c r="A104" s="79">
        <f t="shared" si="1"/>
        <v>2016</v>
      </c>
      <c r="B104" s="80" t="s">
        <v>459</v>
      </c>
      <c r="C104" s="80">
        <v>13</v>
      </c>
      <c r="D104" s="80" t="s">
        <v>430</v>
      </c>
      <c r="E104" s="19" t="s">
        <v>443</v>
      </c>
      <c r="F104" s="80" t="s">
        <v>224</v>
      </c>
      <c r="G104" s="80" t="s">
        <v>225</v>
      </c>
      <c r="H104" s="19" t="s">
        <v>460</v>
      </c>
    </row>
    <row r="105" spans="1:8" ht="15" customHeight="1">
      <c r="A105" s="79">
        <f t="shared" si="1"/>
        <v>2016</v>
      </c>
      <c r="B105" s="80" t="s">
        <v>461</v>
      </c>
      <c r="C105" s="80">
        <v>13</v>
      </c>
      <c r="D105" s="80" t="s">
        <v>430</v>
      </c>
      <c r="E105" s="19" t="s">
        <v>431</v>
      </c>
      <c r="F105" s="80" t="s">
        <v>224</v>
      </c>
      <c r="G105" s="80" t="s">
        <v>225</v>
      </c>
      <c r="H105" s="19" t="s">
        <v>462</v>
      </c>
    </row>
    <row r="106" spans="1:8" ht="15" customHeight="1">
      <c r="A106" s="79">
        <f t="shared" si="1"/>
        <v>2016</v>
      </c>
      <c r="B106" s="80" t="s">
        <v>463</v>
      </c>
      <c r="C106" s="80">
        <v>13</v>
      </c>
      <c r="D106" s="80" t="s">
        <v>430</v>
      </c>
      <c r="E106" s="19" t="s">
        <v>431</v>
      </c>
      <c r="F106" s="80" t="s">
        <v>224</v>
      </c>
      <c r="G106" s="80" t="s">
        <v>225</v>
      </c>
      <c r="H106" s="19" t="s">
        <v>464</v>
      </c>
    </row>
    <row r="107" spans="1:8" ht="15" customHeight="1">
      <c r="A107" s="79">
        <f t="shared" si="1"/>
        <v>2016</v>
      </c>
      <c r="B107" s="80" t="s">
        <v>465</v>
      </c>
      <c r="C107" s="80">
        <v>13</v>
      </c>
      <c r="D107" s="80" t="s">
        <v>430</v>
      </c>
      <c r="E107" s="19" t="s">
        <v>431</v>
      </c>
      <c r="F107" s="80" t="s">
        <v>224</v>
      </c>
      <c r="G107" s="80" t="s">
        <v>225</v>
      </c>
      <c r="H107" s="19" t="s">
        <v>466</v>
      </c>
    </row>
    <row r="108" spans="1:8" ht="15" customHeight="1">
      <c r="A108" s="79">
        <f t="shared" si="1"/>
        <v>2016</v>
      </c>
      <c r="B108" s="80" t="s">
        <v>467</v>
      </c>
      <c r="C108" s="80">
        <v>13</v>
      </c>
      <c r="D108" s="80" t="s">
        <v>430</v>
      </c>
      <c r="E108" s="19" t="s">
        <v>443</v>
      </c>
      <c r="F108" s="80" t="s">
        <v>224</v>
      </c>
      <c r="G108" s="80" t="s">
        <v>225</v>
      </c>
      <c r="H108" s="19" t="s">
        <v>468</v>
      </c>
    </row>
    <row r="109" spans="1:8" ht="15" customHeight="1">
      <c r="A109" s="79">
        <f t="shared" si="1"/>
        <v>2016</v>
      </c>
      <c r="B109" s="80" t="s">
        <v>469</v>
      </c>
      <c r="C109" s="80">
        <v>13</v>
      </c>
      <c r="D109" s="80" t="s">
        <v>430</v>
      </c>
      <c r="E109" s="19" t="s">
        <v>431</v>
      </c>
      <c r="F109" s="80" t="s">
        <v>224</v>
      </c>
      <c r="G109" s="80" t="s">
        <v>225</v>
      </c>
      <c r="H109" s="19" t="s">
        <v>470</v>
      </c>
    </row>
    <row r="110" spans="1:8" ht="15" customHeight="1">
      <c r="A110" s="79">
        <f t="shared" si="1"/>
        <v>2016</v>
      </c>
      <c r="B110" s="80" t="s">
        <v>471</v>
      </c>
      <c r="C110" s="80">
        <v>13</v>
      </c>
      <c r="D110" s="80" t="s">
        <v>430</v>
      </c>
      <c r="E110" s="19" t="s">
        <v>472</v>
      </c>
      <c r="F110" s="80" t="s">
        <v>224</v>
      </c>
      <c r="G110" s="80" t="s">
        <v>225</v>
      </c>
      <c r="H110" s="19" t="s">
        <v>473</v>
      </c>
    </row>
    <row r="111" spans="1:8" ht="15" customHeight="1">
      <c r="A111" s="79">
        <f t="shared" si="1"/>
        <v>2016</v>
      </c>
      <c r="B111" s="80" t="s">
        <v>474</v>
      </c>
      <c r="C111" s="80">
        <v>13</v>
      </c>
      <c r="D111" s="80" t="s">
        <v>430</v>
      </c>
      <c r="E111" s="19" t="s">
        <v>475</v>
      </c>
      <c r="F111" s="80" t="s">
        <v>224</v>
      </c>
      <c r="G111" s="80" t="s">
        <v>225</v>
      </c>
      <c r="H111" s="19" t="s">
        <v>476</v>
      </c>
    </row>
    <row r="112" spans="1:8" ht="15" customHeight="1">
      <c r="A112" s="79">
        <f t="shared" si="1"/>
        <v>2016</v>
      </c>
      <c r="B112" s="80" t="s">
        <v>477</v>
      </c>
      <c r="C112" s="80">
        <v>13</v>
      </c>
      <c r="D112" s="80" t="s">
        <v>430</v>
      </c>
      <c r="E112" s="19" t="s">
        <v>475</v>
      </c>
      <c r="F112" s="80" t="s">
        <v>224</v>
      </c>
      <c r="G112" s="80" t="s">
        <v>225</v>
      </c>
      <c r="H112" s="19" t="s">
        <v>478</v>
      </c>
    </row>
    <row r="113" spans="1:8" ht="15" customHeight="1">
      <c r="A113" s="79">
        <f t="shared" si="1"/>
        <v>2016</v>
      </c>
      <c r="B113" s="80" t="s">
        <v>479</v>
      </c>
      <c r="C113" s="80">
        <v>13</v>
      </c>
      <c r="D113" s="80" t="s">
        <v>430</v>
      </c>
      <c r="E113" s="19" t="s">
        <v>480</v>
      </c>
      <c r="F113" s="80" t="s">
        <v>224</v>
      </c>
      <c r="G113" s="80" t="s">
        <v>225</v>
      </c>
      <c r="H113" s="19" t="s">
        <v>481</v>
      </c>
    </row>
    <row r="114" spans="1:8" ht="15" customHeight="1">
      <c r="A114" s="79">
        <f t="shared" si="1"/>
        <v>2016</v>
      </c>
      <c r="B114" s="80" t="s">
        <v>482</v>
      </c>
      <c r="C114" s="80">
        <v>13</v>
      </c>
      <c r="D114" s="80" t="s">
        <v>430</v>
      </c>
      <c r="E114" s="19" t="s">
        <v>480</v>
      </c>
      <c r="F114" s="80" t="s">
        <v>224</v>
      </c>
      <c r="G114" s="80" t="s">
        <v>225</v>
      </c>
      <c r="H114" s="19" t="s">
        <v>483</v>
      </c>
    </row>
    <row r="115" spans="1:8" ht="15" customHeight="1">
      <c r="A115" s="79">
        <f t="shared" si="1"/>
        <v>2016</v>
      </c>
      <c r="B115" s="80" t="s">
        <v>484</v>
      </c>
      <c r="C115" s="80">
        <v>13</v>
      </c>
      <c r="D115" s="80" t="s">
        <v>430</v>
      </c>
      <c r="E115" s="19" t="s">
        <v>480</v>
      </c>
      <c r="F115" s="80" t="s">
        <v>224</v>
      </c>
      <c r="G115" s="80" t="s">
        <v>225</v>
      </c>
      <c r="H115" s="19" t="s">
        <v>485</v>
      </c>
    </row>
    <row r="116" spans="1:8" ht="15" customHeight="1">
      <c r="A116" s="79">
        <f t="shared" si="1"/>
        <v>2016</v>
      </c>
      <c r="B116" s="80" t="s">
        <v>486</v>
      </c>
      <c r="C116" s="80">
        <v>13</v>
      </c>
      <c r="D116" s="80" t="s">
        <v>430</v>
      </c>
      <c r="E116" s="19" t="s">
        <v>480</v>
      </c>
      <c r="F116" s="80" t="s">
        <v>224</v>
      </c>
      <c r="G116" s="80" t="s">
        <v>225</v>
      </c>
      <c r="H116" s="19" t="s">
        <v>487</v>
      </c>
    </row>
    <row r="117" spans="1:8" ht="15" customHeight="1">
      <c r="A117" s="79">
        <f t="shared" si="1"/>
        <v>2016</v>
      </c>
      <c r="B117" s="80" t="s">
        <v>488</v>
      </c>
      <c r="C117" s="80">
        <v>13</v>
      </c>
      <c r="D117" s="80" t="s">
        <v>430</v>
      </c>
      <c r="E117" s="19" t="s">
        <v>475</v>
      </c>
      <c r="F117" s="80" t="s">
        <v>224</v>
      </c>
      <c r="G117" s="80" t="s">
        <v>225</v>
      </c>
      <c r="H117" s="19" t="s">
        <v>489</v>
      </c>
    </row>
    <row r="118" spans="1:8" ht="15" customHeight="1">
      <c r="A118" s="79">
        <f t="shared" si="1"/>
        <v>2016</v>
      </c>
      <c r="B118" s="80" t="s">
        <v>490</v>
      </c>
      <c r="C118" s="80">
        <v>13</v>
      </c>
      <c r="D118" s="80" t="s">
        <v>430</v>
      </c>
      <c r="E118" s="19" t="s">
        <v>475</v>
      </c>
      <c r="F118" s="80" t="s">
        <v>224</v>
      </c>
      <c r="G118" s="80" t="s">
        <v>225</v>
      </c>
      <c r="H118" s="19" t="s">
        <v>491</v>
      </c>
    </row>
    <row r="119" spans="1:8" ht="15" customHeight="1">
      <c r="A119" s="79">
        <f t="shared" si="1"/>
        <v>2016</v>
      </c>
      <c r="B119" s="80" t="s">
        <v>492</v>
      </c>
      <c r="C119" s="80">
        <v>13</v>
      </c>
      <c r="D119" s="80" t="s">
        <v>430</v>
      </c>
      <c r="E119" s="19" t="s">
        <v>493</v>
      </c>
      <c r="F119" s="80" t="s">
        <v>224</v>
      </c>
      <c r="G119" s="80" t="s">
        <v>225</v>
      </c>
      <c r="H119" s="19" t="s">
        <v>494</v>
      </c>
    </row>
    <row r="120" spans="1:8" ht="15" customHeight="1">
      <c r="A120" s="79">
        <f t="shared" si="1"/>
        <v>2016</v>
      </c>
      <c r="B120" s="80" t="s">
        <v>495</v>
      </c>
      <c r="C120" s="80">
        <v>13</v>
      </c>
      <c r="D120" s="80" t="s">
        <v>430</v>
      </c>
      <c r="E120" s="19" t="s">
        <v>496</v>
      </c>
      <c r="F120" s="80" t="s">
        <v>224</v>
      </c>
      <c r="G120" s="80" t="s">
        <v>225</v>
      </c>
      <c r="H120" s="19" t="s">
        <v>497</v>
      </c>
    </row>
    <row r="121" spans="1:8" ht="15" customHeight="1">
      <c r="A121" s="79">
        <f t="shared" si="1"/>
        <v>2016</v>
      </c>
      <c r="B121" s="80" t="s">
        <v>498</v>
      </c>
      <c r="C121" s="80">
        <v>13</v>
      </c>
      <c r="D121" s="80" t="s">
        <v>430</v>
      </c>
      <c r="E121" s="19" t="s">
        <v>496</v>
      </c>
      <c r="F121" s="80" t="s">
        <v>224</v>
      </c>
      <c r="G121" s="80" t="s">
        <v>225</v>
      </c>
      <c r="H121" s="19" t="s">
        <v>499</v>
      </c>
    </row>
    <row r="122" spans="1:8" ht="15" customHeight="1">
      <c r="A122" s="79">
        <f t="shared" si="1"/>
        <v>2016</v>
      </c>
      <c r="B122" s="80" t="s">
        <v>500</v>
      </c>
      <c r="C122" s="80">
        <v>13</v>
      </c>
      <c r="D122" s="80" t="s">
        <v>430</v>
      </c>
      <c r="E122" s="19" t="s">
        <v>496</v>
      </c>
      <c r="F122" s="80" t="s">
        <v>224</v>
      </c>
      <c r="G122" s="80" t="s">
        <v>225</v>
      </c>
      <c r="H122" s="19" t="s">
        <v>501</v>
      </c>
    </row>
    <row r="123" spans="1:8" ht="15" customHeight="1">
      <c r="A123" s="79">
        <f t="shared" si="1"/>
        <v>2016</v>
      </c>
      <c r="B123" s="80" t="s">
        <v>502</v>
      </c>
      <c r="C123" s="80">
        <v>13</v>
      </c>
      <c r="D123" s="80" t="s">
        <v>430</v>
      </c>
      <c r="E123" s="19" t="s">
        <v>496</v>
      </c>
      <c r="F123" s="80" t="s">
        <v>224</v>
      </c>
      <c r="G123" s="80" t="s">
        <v>225</v>
      </c>
      <c r="H123" s="19" t="s">
        <v>503</v>
      </c>
    </row>
    <row r="124" spans="1:8" ht="15" customHeight="1">
      <c r="A124" s="79">
        <f t="shared" si="1"/>
        <v>2016</v>
      </c>
      <c r="B124" s="80" t="s">
        <v>504</v>
      </c>
      <c r="C124" s="80">
        <v>13</v>
      </c>
      <c r="D124" s="80" t="s">
        <v>430</v>
      </c>
      <c r="E124" s="19" t="s">
        <v>496</v>
      </c>
      <c r="F124" s="80" t="s">
        <v>224</v>
      </c>
      <c r="G124" s="80" t="s">
        <v>225</v>
      </c>
      <c r="H124" s="19" t="s">
        <v>505</v>
      </c>
    </row>
    <row r="125" spans="1:8" ht="15" customHeight="1">
      <c r="A125" s="79">
        <f t="shared" si="1"/>
        <v>2016</v>
      </c>
      <c r="B125" s="80" t="s">
        <v>506</v>
      </c>
      <c r="C125" s="80">
        <v>13</v>
      </c>
      <c r="D125" s="80" t="s">
        <v>430</v>
      </c>
      <c r="E125" s="19" t="s">
        <v>496</v>
      </c>
      <c r="F125" s="80" t="s">
        <v>224</v>
      </c>
      <c r="G125" s="80" t="s">
        <v>225</v>
      </c>
      <c r="H125" s="19" t="s">
        <v>507</v>
      </c>
    </row>
    <row r="126" spans="1:8" ht="15" customHeight="1">
      <c r="A126" s="79">
        <f t="shared" si="1"/>
        <v>2016</v>
      </c>
      <c r="B126" s="80" t="s">
        <v>508</v>
      </c>
      <c r="C126" s="80">
        <v>13</v>
      </c>
      <c r="D126" s="80" t="s">
        <v>430</v>
      </c>
      <c r="E126" s="19" t="s">
        <v>496</v>
      </c>
      <c r="F126" s="80" t="s">
        <v>224</v>
      </c>
      <c r="G126" s="80" t="s">
        <v>225</v>
      </c>
      <c r="H126" s="19" t="s">
        <v>509</v>
      </c>
    </row>
    <row r="127" spans="1:8" ht="15" customHeight="1">
      <c r="A127" s="79">
        <f t="shared" si="1"/>
        <v>2016</v>
      </c>
      <c r="B127" s="80" t="s">
        <v>510</v>
      </c>
      <c r="C127" s="80">
        <v>13</v>
      </c>
      <c r="D127" s="80" t="s">
        <v>430</v>
      </c>
      <c r="E127" s="19" t="s">
        <v>496</v>
      </c>
      <c r="F127" s="80" t="s">
        <v>224</v>
      </c>
      <c r="G127" s="80" t="s">
        <v>225</v>
      </c>
      <c r="H127" s="19" t="s">
        <v>511</v>
      </c>
    </row>
    <row r="128" spans="1:8" ht="15" customHeight="1">
      <c r="A128" s="79">
        <f t="shared" si="1"/>
        <v>2016</v>
      </c>
      <c r="B128" s="80" t="s">
        <v>512</v>
      </c>
      <c r="C128" s="80">
        <v>13</v>
      </c>
      <c r="D128" s="80" t="s">
        <v>430</v>
      </c>
      <c r="E128" s="19" t="s">
        <v>480</v>
      </c>
      <c r="F128" s="80" t="s">
        <v>224</v>
      </c>
      <c r="G128" s="80" t="s">
        <v>225</v>
      </c>
      <c r="H128" s="19" t="s">
        <v>513</v>
      </c>
    </row>
    <row r="129" spans="1:8" ht="15" customHeight="1">
      <c r="A129" s="79">
        <f t="shared" si="1"/>
        <v>2016</v>
      </c>
      <c r="B129" s="80" t="s">
        <v>514</v>
      </c>
      <c r="C129" s="80">
        <v>13</v>
      </c>
      <c r="D129" s="80" t="s">
        <v>430</v>
      </c>
      <c r="E129" s="19" t="s">
        <v>440</v>
      </c>
      <c r="F129" s="80" t="s">
        <v>224</v>
      </c>
      <c r="G129" s="80" t="s">
        <v>225</v>
      </c>
      <c r="H129" s="19" t="s">
        <v>515</v>
      </c>
    </row>
    <row r="130" spans="1:8" ht="15" customHeight="1">
      <c r="A130" s="79">
        <f t="shared" ref="A130:A193" si="2">YEAR(D130)</f>
        <v>2016</v>
      </c>
      <c r="B130" s="80" t="s">
        <v>516</v>
      </c>
      <c r="C130" s="80">
        <v>13</v>
      </c>
      <c r="D130" s="80" t="s">
        <v>430</v>
      </c>
      <c r="E130" s="19" t="s">
        <v>440</v>
      </c>
      <c r="F130" s="80" t="s">
        <v>224</v>
      </c>
      <c r="G130" s="80" t="s">
        <v>225</v>
      </c>
      <c r="H130" s="19" t="s">
        <v>517</v>
      </c>
    </row>
    <row r="131" spans="1:8" ht="15" customHeight="1">
      <c r="A131" s="79">
        <f t="shared" si="2"/>
        <v>2016</v>
      </c>
      <c r="B131" s="80" t="s">
        <v>518</v>
      </c>
      <c r="C131" s="80">
        <v>13</v>
      </c>
      <c r="D131" s="80" t="s">
        <v>430</v>
      </c>
      <c r="E131" s="19" t="s">
        <v>440</v>
      </c>
      <c r="F131" s="80" t="s">
        <v>224</v>
      </c>
      <c r="G131" s="80" t="s">
        <v>225</v>
      </c>
      <c r="H131" s="19" t="s">
        <v>519</v>
      </c>
    </row>
    <row r="132" spans="1:8" ht="15" customHeight="1">
      <c r="A132" s="79">
        <f t="shared" si="2"/>
        <v>2016</v>
      </c>
      <c r="B132" s="80" t="s">
        <v>520</v>
      </c>
      <c r="C132" s="80">
        <v>13</v>
      </c>
      <c r="D132" s="80" t="s">
        <v>430</v>
      </c>
      <c r="E132" s="19" t="s">
        <v>440</v>
      </c>
      <c r="F132" s="80" t="s">
        <v>224</v>
      </c>
      <c r="G132" s="80" t="s">
        <v>225</v>
      </c>
      <c r="H132" s="19" t="s">
        <v>521</v>
      </c>
    </row>
    <row r="133" spans="1:8" ht="15" customHeight="1">
      <c r="A133" s="79">
        <f t="shared" si="2"/>
        <v>2016</v>
      </c>
      <c r="B133" s="80" t="s">
        <v>522</v>
      </c>
      <c r="C133" s="80">
        <v>13</v>
      </c>
      <c r="D133" s="80" t="s">
        <v>430</v>
      </c>
      <c r="E133" s="19" t="s">
        <v>440</v>
      </c>
      <c r="F133" s="80" t="s">
        <v>224</v>
      </c>
      <c r="G133" s="80" t="s">
        <v>225</v>
      </c>
      <c r="H133" s="19" t="s">
        <v>523</v>
      </c>
    </row>
    <row r="134" spans="1:8" ht="15" customHeight="1">
      <c r="A134" s="79">
        <f t="shared" si="2"/>
        <v>2016</v>
      </c>
      <c r="B134" s="80" t="s">
        <v>524</v>
      </c>
      <c r="C134" s="80">
        <v>13</v>
      </c>
      <c r="D134" s="80" t="s">
        <v>430</v>
      </c>
      <c r="E134" s="19" t="s">
        <v>440</v>
      </c>
      <c r="F134" s="80" t="s">
        <v>224</v>
      </c>
      <c r="G134" s="80" t="s">
        <v>225</v>
      </c>
      <c r="H134" s="19" t="s">
        <v>525</v>
      </c>
    </row>
    <row r="135" spans="1:8" ht="15" customHeight="1">
      <c r="A135" s="79">
        <f t="shared" si="2"/>
        <v>2016</v>
      </c>
      <c r="B135" s="80" t="s">
        <v>526</v>
      </c>
      <c r="C135" s="80">
        <v>13</v>
      </c>
      <c r="D135" s="80" t="s">
        <v>430</v>
      </c>
      <c r="E135" s="19" t="s">
        <v>527</v>
      </c>
      <c r="F135" s="80" t="s">
        <v>224</v>
      </c>
      <c r="G135" s="80" t="s">
        <v>225</v>
      </c>
      <c r="H135" s="19" t="s">
        <v>528</v>
      </c>
    </row>
    <row r="136" spans="1:8" ht="15" customHeight="1">
      <c r="A136" s="79">
        <f t="shared" si="2"/>
        <v>2016</v>
      </c>
      <c r="B136" s="80" t="s">
        <v>529</v>
      </c>
      <c r="C136" s="80">
        <v>13</v>
      </c>
      <c r="D136" s="80" t="s">
        <v>430</v>
      </c>
      <c r="E136" s="19" t="s">
        <v>527</v>
      </c>
      <c r="F136" s="80" t="s">
        <v>224</v>
      </c>
      <c r="G136" s="80" t="s">
        <v>225</v>
      </c>
      <c r="H136" s="19" t="s">
        <v>530</v>
      </c>
    </row>
    <row r="137" spans="1:8" ht="15" customHeight="1">
      <c r="A137" s="79">
        <f t="shared" si="2"/>
        <v>2016</v>
      </c>
      <c r="B137" s="80" t="s">
        <v>531</v>
      </c>
      <c r="C137" s="80">
        <v>13</v>
      </c>
      <c r="D137" s="80" t="s">
        <v>430</v>
      </c>
      <c r="E137" s="19" t="s">
        <v>431</v>
      </c>
      <c r="F137" s="80" t="s">
        <v>224</v>
      </c>
      <c r="G137" s="80" t="s">
        <v>225</v>
      </c>
      <c r="H137" s="19" t="s">
        <v>532</v>
      </c>
    </row>
    <row r="138" spans="1:8" ht="15" customHeight="1">
      <c r="A138" s="79">
        <f t="shared" si="2"/>
        <v>2016</v>
      </c>
      <c r="B138" s="80" t="s">
        <v>533</v>
      </c>
      <c r="C138" s="80">
        <v>13</v>
      </c>
      <c r="D138" s="80" t="s">
        <v>430</v>
      </c>
      <c r="E138" s="19" t="s">
        <v>431</v>
      </c>
      <c r="F138" s="80" t="s">
        <v>224</v>
      </c>
      <c r="G138" s="80" t="s">
        <v>225</v>
      </c>
      <c r="H138" s="19" t="s">
        <v>534</v>
      </c>
    </row>
    <row r="139" spans="1:8" ht="15" customHeight="1">
      <c r="A139" s="79">
        <f t="shared" si="2"/>
        <v>2016</v>
      </c>
      <c r="B139" s="80" t="s">
        <v>535</v>
      </c>
      <c r="C139" s="80">
        <v>13</v>
      </c>
      <c r="D139" s="80" t="s">
        <v>430</v>
      </c>
      <c r="E139" s="19" t="s">
        <v>443</v>
      </c>
      <c r="F139" s="80" t="s">
        <v>224</v>
      </c>
      <c r="G139" s="80" t="s">
        <v>225</v>
      </c>
      <c r="H139" s="19" t="s">
        <v>536</v>
      </c>
    </row>
    <row r="140" spans="1:8" ht="15" customHeight="1">
      <c r="A140" s="79">
        <f t="shared" si="2"/>
        <v>2016</v>
      </c>
      <c r="B140" s="80" t="s">
        <v>537</v>
      </c>
      <c r="C140" s="80">
        <v>13</v>
      </c>
      <c r="D140" s="80" t="s">
        <v>430</v>
      </c>
      <c r="E140" s="19" t="s">
        <v>431</v>
      </c>
      <c r="F140" s="80" t="s">
        <v>224</v>
      </c>
      <c r="G140" s="80" t="s">
        <v>225</v>
      </c>
      <c r="H140" s="19" t="s">
        <v>538</v>
      </c>
    </row>
    <row r="141" spans="1:8" ht="15" customHeight="1">
      <c r="A141" s="79">
        <f t="shared" si="2"/>
        <v>2016</v>
      </c>
      <c r="B141" s="80" t="s">
        <v>539</v>
      </c>
      <c r="C141" s="80">
        <v>13</v>
      </c>
      <c r="D141" s="80" t="s">
        <v>430</v>
      </c>
      <c r="E141" s="19" t="s">
        <v>472</v>
      </c>
      <c r="F141" s="80" t="s">
        <v>224</v>
      </c>
      <c r="G141" s="80" t="s">
        <v>225</v>
      </c>
      <c r="H141" s="19" t="s">
        <v>540</v>
      </c>
    </row>
    <row r="142" spans="1:8" ht="15" customHeight="1">
      <c r="A142" s="79">
        <f t="shared" si="2"/>
        <v>2016</v>
      </c>
      <c r="B142" s="80" t="s">
        <v>541</v>
      </c>
      <c r="C142" s="80">
        <v>13</v>
      </c>
      <c r="D142" s="80" t="s">
        <v>430</v>
      </c>
      <c r="E142" s="19" t="s">
        <v>527</v>
      </c>
      <c r="F142" s="80" t="s">
        <v>224</v>
      </c>
      <c r="G142" s="80" t="s">
        <v>225</v>
      </c>
      <c r="H142" s="19" t="s">
        <v>542</v>
      </c>
    </row>
    <row r="143" spans="1:8" ht="15" customHeight="1">
      <c r="A143" s="79">
        <f t="shared" si="2"/>
        <v>2016</v>
      </c>
      <c r="B143" s="80" t="s">
        <v>543</v>
      </c>
      <c r="C143" s="80">
        <v>13</v>
      </c>
      <c r="D143" s="80" t="s">
        <v>430</v>
      </c>
      <c r="E143" s="19" t="s">
        <v>330</v>
      </c>
      <c r="F143" s="80" t="s">
        <v>224</v>
      </c>
      <c r="G143" s="80" t="s">
        <v>225</v>
      </c>
      <c r="H143" s="19" t="s">
        <v>544</v>
      </c>
    </row>
    <row r="144" spans="1:8" ht="15" customHeight="1">
      <c r="A144" s="79">
        <f t="shared" si="2"/>
        <v>2016</v>
      </c>
      <c r="B144" s="80" t="s">
        <v>545</v>
      </c>
      <c r="C144" s="80">
        <v>13</v>
      </c>
      <c r="D144" s="80" t="s">
        <v>430</v>
      </c>
      <c r="E144" s="19" t="s">
        <v>330</v>
      </c>
      <c r="F144" s="80" t="s">
        <v>224</v>
      </c>
      <c r="G144" s="80" t="s">
        <v>225</v>
      </c>
      <c r="H144" s="19" t="s">
        <v>546</v>
      </c>
    </row>
    <row r="145" spans="1:8" ht="15" customHeight="1">
      <c r="A145" s="79">
        <f t="shared" si="2"/>
        <v>2016</v>
      </c>
      <c r="B145" s="80" t="s">
        <v>547</v>
      </c>
      <c r="C145" s="80">
        <v>13</v>
      </c>
      <c r="D145" s="80" t="s">
        <v>430</v>
      </c>
      <c r="E145" s="19" t="s">
        <v>423</v>
      </c>
      <c r="F145" s="80" t="s">
        <v>224</v>
      </c>
      <c r="G145" s="80" t="s">
        <v>225</v>
      </c>
      <c r="H145" s="19" t="s">
        <v>548</v>
      </c>
    </row>
    <row r="146" spans="1:8" ht="15" customHeight="1">
      <c r="A146" s="79">
        <f t="shared" si="2"/>
        <v>2016</v>
      </c>
      <c r="B146" s="80" t="s">
        <v>549</v>
      </c>
      <c r="C146" s="80">
        <v>13</v>
      </c>
      <c r="D146" s="80" t="s">
        <v>430</v>
      </c>
      <c r="E146" s="19" t="s">
        <v>423</v>
      </c>
      <c r="F146" s="80" t="s">
        <v>224</v>
      </c>
      <c r="G146" s="80" t="s">
        <v>225</v>
      </c>
      <c r="H146" s="19" t="s">
        <v>550</v>
      </c>
    </row>
    <row r="147" spans="1:8" ht="15" customHeight="1">
      <c r="A147" s="79">
        <f t="shared" si="2"/>
        <v>2016</v>
      </c>
      <c r="B147" s="80" t="s">
        <v>551</v>
      </c>
      <c r="C147" s="80">
        <v>13</v>
      </c>
      <c r="D147" s="80" t="s">
        <v>430</v>
      </c>
      <c r="E147" s="19" t="s">
        <v>423</v>
      </c>
      <c r="F147" s="80" t="s">
        <v>224</v>
      </c>
      <c r="G147" s="80" t="s">
        <v>225</v>
      </c>
      <c r="H147" s="19" t="s">
        <v>552</v>
      </c>
    </row>
    <row r="148" spans="1:8" ht="15" customHeight="1">
      <c r="A148" s="79">
        <f t="shared" si="2"/>
        <v>2016</v>
      </c>
      <c r="B148" s="80" t="s">
        <v>553</v>
      </c>
      <c r="C148" s="80">
        <v>13</v>
      </c>
      <c r="D148" s="80" t="s">
        <v>430</v>
      </c>
      <c r="E148" s="19" t="s">
        <v>496</v>
      </c>
      <c r="F148" s="80" t="s">
        <v>224</v>
      </c>
      <c r="G148" s="80" t="s">
        <v>225</v>
      </c>
      <c r="H148" s="19" t="s">
        <v>554</v>
      </c>
    </row>
    <row r="149" spans="1:8" ht="15" customHeight="1">
      <c r="A149" s="79">
        <f t="shared" si="2"/>
        <v>2016</v>
      </c>
      <c r="B149" s="80" t="s">
        <v>555</v>
      </c>
      <c r="C149" s="80">
        <v>13</v>
      </c>
      <c r="D149" s="80" t="s">
        <v>430</v>
      </c>
      <c r="E149" s="19" t="s">
        <v>496</v>
      </c>
      <c r="F149" s="80" t="s">
        <v>224</v>
      </c>
      <c r="G149" s="80" t="s">
        <v>225</v>
      </c>
      <c r="H149" s="19" t="s">
        <v>556</v>
      </c>
    </row>
    <row r="150" spans="1:8" ht="15" customHeight="1">
      <c r="A150" s="79">
        <f t="shared" si="2"/>
        <v>2016</v>
      </c>
      <c r="B150" s="80" t="s">
        <v>557</v>
      </c>
      <c r="C150" s="80">
        <v>13</v>
      </c>
      <c r="D150" s="80" t="s">
        <v>430</v>
      </c>
      <c r="E150" s="19" t="s">
        <v>558</v>
      </c>
      <c r="F150" s="80" t="s">
        <v>224</v>
      </c>
      <c r="G150" s="80" t="s">
        <v>225</v>
      </c>
      <c r="H150" s="19" t="s">
        <v>559</v>
      </c>
    </row>
    <row r="151" spans="1:8" ht="15" customHeight="1">
      <c r="A151" s="79">
        <f t="shared" si="2"/>
        <v>2016</v>
      </c>
      <c r="B151" s="80" t="s">
        <v>560</v>
      </c>
      <c r="C151" s="80">
        <v>13</v>
      </c>
      <c r="D151" s="80" t="s">
        <v>430</v>
      </c>
      <c r="E151" s="19" t="s">
        <v>558</v>
      </c>
      <c r="F151" s="80" t="s">
        <v>224</v>
      </c>
      <c r="G151" s="80" t="s">
        <v>225</v>
      </c>
      <c r="H151" s="19" t="s">
        <v>561</v>
      </c>
    </row>
    <row r="152" spans="1:8" ht="15" customHeight="1">
      <c r="A152" s="79">
        <f t="shared" si="2"/>
        <v>2017</v>
      </c>
      <c r="B152" s="80" t="s">
        <v>221</v>
      </c>
      <c r="C152" s="80">
        <v>14</v>
      </c>
      <c r="D152" s="80" t="s">
        <v>562</v>
      </c>
      <c r="E152" s="19" t="s">
        <v>250</v>
      </c>
      <c r="F152" s="80" t="s">
        <v>251</v>
      </c>
      <c r="G152" s="80" t="s">
        <v>563</v>
      </c>
      <c r="H152" s="19" t="s">
        <v>564</v>
      </c>
    </row>
    <row r="153" spans="1:8" ht="15" customHeight="1">
      <c r="A153" s="79">
        <f t="shared" si="2"/>
        <v>2017</v>
      </c>
      <c r="B153" s="80" t="s">
        <v>227</v>
      </c>
      <c r="C153" s="80">
        <v>14</v>
      </c>
      <c r="D153" s="80" t="s">
        <v>562</v>
      </c>
      <c r="E153" s="19" t="s">
        <v>250</v>
      </c>
      <c r="F153" s="80" t="s">
        <v>251</v>
      </c>
      <c r="G153" s="80" t="s">
        <v>563</v>
      </c>
      <c r="H153" s="19" t="s">
        <v>565</v>
      </c>
    </row>
    <row r="154" spans="1:8" ht="15" customHeight="1">
      <c r="A154" s="79">
        <f t="shared" si="2"/>
        <v>2017</v>
      </c>
      <c r="B154" s="80" t="s">
        <v>229</v>
      </c>
      <c r="C154" s="80">
        <v>15</v>
      </c>
      <c r="D154" s="80" t="s">
        <v>566</v>
      </c>
      <c r="E154" s="19" t="s">
        <v>567</v>
      </c>
      <c r="F154" s="80" t="s">
        <v>251</v>
      </c>
      <c r="G154" s="80" t="s">
        <v>563</v>
      </c>
      <c r="H154" s="19" t="s">
        <v>568</v>
      </c>
    </row>
    <row r="155" spans="1:8" ht="15" customHeight="1">
      <c r="A155" s="79">
        <f t="shared" si="2"/>
        <v>2017</v>
      </c>
      <c r="B155" s="80" t="s">
        <v>231</v>
      </c>
      <c r="C155" s="80">
        <v>15</v>
      </c>
      <c r="D155" s="80" t="s">
        <v>566</v>
      </c>
      <c r="E155" s="19" t="s">
        <v>242</v>
      </c>
      <c r="F155" s="80" t="s">
        <v>251</v>
      </c>
      <c r="G155" s="80" t="s">
        <v>563</v>
      </c>
      <c r="H155" s="19" t="s">
        <v>569</v>
      </c>
    </row>
    <row r="156" spans="1:8" ht="15" customHeight="1">
      <c r="A156" s="79">
        <f t="shared" si="2"/>
        <v>2017</v>
      </c>
      <c r="B156" s="80" t="s">
        <v>233</v>
      </c>
      <c r="C156" s="80">
        <v>15</v>
      </c>
      <c r="D156" s="80" t="s">
        <v>566</v>
      </c>
      <c r="E156" s="19" t="s">
        <v>337</v>
      </c>
      <c r="F156" s="80" t="s">
        <v>251</v>
      </c>
      <c r="G156" s="80" t="s">
        <v>563</v>
      </c>
      <c r="H156" s="19" t="s">
        <v>570</v>
      </c>
    </row>
    <row r="157" spans="1:8" ht="15" customHeight="1">
      <c r="A157" s="79">
        <f t="shared" si="2"/>
        <v>2017</v>
      </c>
      <c r="B157" s="80" t="s">
        <v>235</v>
      </c>
      <c r="C157" s="80">
        <v>15</v>
      </c>
      <c r="D157" s="80" t="s">
        <v>566</v>
      </c>
      <c r="E157" s="19" t="s">
        <v>242</v>
      </c>
      <c r="F157" s="80" t="s">
        <v>251</v>
      </c>
      <c r="G157" s="80" t="s">
        <v>563</v>
      </c>
      <c r="H157" s="19" t="s">
        <v>571</v>
      </c>
    </row>
    <row r="158" spans="1:8" ht="15" customHeight="1">
      <c r="A158" s="79">
        <f t="shared" si="2"/>
        <v>2017</v>
      </c>
      <c r="B158" s="80" t="s">
        <v>237</v>
      </c>
      <c r="C158" s="80">
        <v>16</v>
      </c>
      <c r="D158" s="80" t="s">
        <v>572</v>
      </c>
      <c r="E158" s="19" t="s">
        <v>242</v>
      </c>
      <c r="F158" s="80" t="s">
        <v>224</v>
      </c>
      <c r="G158" s="80" t="s">
        <v>225</v>
      </c>
      <c r="H158" s="19" t="s">
        <v>573</v>
      </c>
    </row>
    <row r="159" spans="1:8" ht="15" customHeight="1">
      <c r="A159" s="79">
        <f t="shared" si="2"/>
        <v>2017</v>
      </c>
      <c r="B159" s="80" t="s">
        <v>240</v>
      </c>
      <c r="C159" s="80">
        <v>17</v>
      </c>
      <c r="D159" s="80" t="s">
        <v>574</v>
      </c>
      <c r="E159" s="19" t="s">
        <v>423</v>
      </c>
      <c r="F159" s="80" t="s">
        <v>224</v>
      </c>
      <c r="G159" s="80" t="s">
        <v>225</v>
      </c>
      <c r="H159" s="19" t="s">
        <v>575</v>
      </c>
    </row>
    <row r="160" spans="1:8" ht="15" customHeight="1">
      <c r="A160" s="79">
        <f t="shared" si="2"/>
        <v>2017</v>
      </c>
      <c r="B160" s="80" t="s">
        <v>244</v>
      </c>
      <c r="C160" s="80">
        <v>18</v>
      </c>
      <c r="D160" s="80" t="s">
        <v>576</v>
      </c>
      <c r="E160" s="19" t="s">
        <v>250</v>
      </c>
      <c r="F160" s="80" t="s">
        <v>224</v>
      </c>
      <c r="G160" s="80" t="s">
        <v>225</v>
      </c>
      <c r="H160" s="19" t="s">
        <v>577</v>
      </c>
    </row>
    <row r="161" spans="1:8" ht="15" customHeight="1">
      <c r="A161" s="79">
        <f t="shared" si="2"/>
        <v>2017</v>
      </c>
      <c r="B161" s="80" t="s">
        <v>248</v>
      </c>
      <c r="C161" s="80">
        <v>18</v>
      </c>
      <c r="D161" s="80" t="s">
        <v>576</v>
      </c>
      <c r="E161" s="19" t="s">
        <v>250</v>
      </c>
      <c r="F161" s="80" t="s">
        <v>224</v>
      </c>
      <c r="G161" s="80" t="s">
        <v>225</v>
      </c>
      <c r="H161" s="19" t="s">
        <v>578</v>
      </c>
    </row>
    <row r="162" spans="1:8" ht="15" customHeight="1">
      <c r="A162" s="79">
        <f t="shared" si="2"/>
        <v>2017</v>
      </c>
      <c r="B162" s="80" t="s">
        <v>254</v>
      </c>
      <c r="C162" s="80">
        <v>19</v>
      </c>
      <c r="D162" s="80" t="s">
        <v>579</v>
      </c>
      <c r="E162" s="19" t="s">
        <v>567</v>
      </c>
      <c r="F162" s="80" t="s">
        <v>224</v>
      </c>
      <c r="G162" s="80" t="s">
        <v>225</v>
      </c>
      <c r="H162" s="19" t="s">
        <v>580</v>
      </c>
    </row>
    <row r="163" spans="1:8" s="81" customFormat="1" ht="25.5">
      <c r="A163" s="80">
        <f t="shared" si="2"/>
        <v>2017</v>
      </c>
      <c r="B163" s="80" t="s">
        <v>257</v>
      </c>
      <c r="C163" s="80">
        <v>20</v>
      </c>
      <c r="D163" s="80" t="s">
        <v>581</v>
      </c>
      <c r="E163" s="81" t="s">
        <v>246</v>
      </c>
      <c r="F163" s="80" t="s">
        <v>224</v>
      </c>
      <c r="G163" s="82" t="s">
        <v>582</v>
      </c>
      <c r="H163" s="81" t="s">
        <v>583</v>
      </c>
    </row>
    <row r="164" spans="1:8" ht="15" customHeight="1">
      <c r="A164" s="79">
        <f t="shared" si="2"/>
        <v>2017</v>
      </c>
      <c r="B164" s="80" t="s">
        <v>260</v>
      </c>
      <c r="C164" s="80">
        <v>21</v>
      </c>
      <c r="D164" s="80" t="s">
        <v>584</v>
      </c>
      <c r="E164" s="19" t="s">
        <v>585</v>
      </c>
      <c r="F164" s="80" t="s">
        <v>224</v>
      </c>
      <c r="G164" s="80" t="s">
        <v>225</v>
      </c>
      <c r="H164" s="19" t="s">
        <v>586</v>
      </c>
    </row>
    <row r="165" spans="1:8" ht="15" customHeight="1">
      <c r="A165" s="79">
        <f t="shared" si="2"/>
        <v>2017</v>
      </c>
      <c r="B165" s="80" t="s">
        <v>263</v>
      </c>
      <c r="C165" s="80">
        <v>22</v>
      </c>
      <c r="D165" s="80" t="s">
        <v>587</v>
      </c>
      <c r="E165" s="19" t="s">
        <v>223</v>
      </c>
      <c r="F165" s="80" t="s">
        <v>224</v>
      </c>
      <c r="G165" s="80" t="s">
        <v>225</v>
      </c>
      <c r="H165" s="19" t="s">
        <v>588</v>
      </c>
    </row>
    <row r="166" spans="1:8" ht="15" customHeight="1">
      <c r="A166" s="79">
        <f t="shared" si="2"/>
        <v>2017</v>
      </c>
      <c r="B166" s="80" t="s">
        <v>266</v>
      </c>
      <c r="C166" s="80">
        <v>23</v>
      </c>
      <c r="D166" s="80" t="s">
        <v>589</v>
      </c>
      <c r="E166" s="19" t="s">
        <v>223</v>
      </c>
      <c r="F166" s="80" t="s">
        <v>224</v>
      </c>
      <c r="G166" s="80" t="s">
        <v>225</v>
      </c>
      <c r="H166" s="19" t="s">
        <v>590</v>
      </c>
    </row>
    <row r="167" spans="1:8" ht="15" customHeight="1">
      <c r="A167" s="79">
        <f t="shared" si="2"/>
        <v>2017</v>
      </c>
      <c r="B167" s="80" t="s">
        <v>268</v>
      </c>
      <c r="C167" s="80">
        <v>24</v>
      </c>
      <c r="D167" s="80" t="s">
        <v>591</v>
      </c>
      <c r="E167" s="19" t="s">
        <v>423</v>
      </c>
      <c r="F167" s="80" t="s">
        <v>224</v>
      </c>
      <c r="G167" s="80" t="s">
        <v>225</v>
      </c>
      <c r="H167" s="19" t="s">
        <v>592</v>
      </c>
    </row>
    <row r="168" spans="1:8" ht="15" customHeight="1">
      <c r="A168" s="79">
        <f t="shared" si="2"/>
        <v>2017</v>
      </c>
      <c r="B168" s="80" t="s">
        <v>271</v>
      </c>
      <c r="C168" s="80">
        <v>25</v>
      </c>
      <c r="D168" s="80" t="s">
        <v>593</v>
      </c>
      <c r="E168" s="19" t="s">
        <v>242</v>
      </c>
      <c r="F168" s="80" t="s">
        <v>224</v>
      </c>
      <c r="G168" s="80" t="s">
        <v>225</v>
      </c>
      <c r="H168" s="19" t="s">
        <v>594</v>
      </c>
    </row>
    <row r="169" spans="1:8" ht="15" customHeight="1">
      <c r="A169" s="79">
        <f t="shared" si="2"/>
        <v>2017</v>
      </c>
      <c r="B169" s="80" t="s">
        <v>274</v>
      </c>
      <c r="C169" s="80">
        <v>26</v>
      </c>
      <c r="D169" s="80" t="s">
        <v>595</v>
      </c>
      <c r="E169" s="19" t="s">
        <v>596</v>
      </c>
      <c r="F169" s="80" t="s">
        <v>224</v>
      </c>
      <c r="G169" s="80" t="s">
        <v>225</v>
      </c>
      <c r="H169" s="19" t="s">
        <v>597</v>
      </c>
    </row>
    <row r="170" spans="1:8" ht="15" customHeight="1">
      <c r="A170" s="79">
        <f t="shared" si="2"/>
        <v>2017</v>
      </c>
      <c r="B170" s="80" t="s">
        <v>276</v>
      </c>
      <c r="C170" s="80">
        <v>27</v>
      </c>
      <c r="D170" s="80" t="s">
        <v>598</v>
      </c>
      <c r="E170" s="19" t="s">
        <v>596</v>
      </c>
      <c r="F170" s="80" t="s">
        <v>224</v>
      </c>
      <c r="G170" s="80" t="s">
        <v>225</v>
      </c>
      <c r="H170" s="19" t="s">
        <v>599</v>
      </c>
    </row>
    <row r="171" spans="1:8" ht="15" customHeight="1">
      <c r="A171" s="79">
        <f t="shared" si="2"/>
        <v>2017</v>
      </c>
      <c r="B171" s="80" t="s">
        <v>279</v>
      </c>
      <c r="C171" s="80">
        <v>28</v>
      </c>
      <c r="D171" s="80" t="s">
        <v>600</v>
      </c>
      <c r="E171" s="83" t="s">
        <v>601</v>
      </c>
      <c r="F171" s="80" t="s">
        <v>224</v>
      </c>
      <c r="G171" s="80" t="s">
        <v>225</v>
      </c>
      <c r="H171" s="19" t="s">
        <v>602</v>
      </c>
    </row>
    <row r="172" spans="1:8" ht="15" customHeight="1">
      <c r="A172" s="79">
        <f t="shared" si="2"/>
        <v>2017</v>
      </c>
      <c r="B172" s="80" t="s">
        <v>281</v>
      </c>
      <c r="C172" s="80">
        <v>28</v>
      </c>
      <c r="D172" s="80" t="s">
        <v>600</v>
      </c>
      <c r="E172" s="19" t="s">
        <v>596</v>
      </c>
      <c r="F172" s="80" t="s">
        <v>224</v>
      </c>
      <c r="G172" s="80" t="s">
        <v>225</v>
      </c>
      <c r="H172" s="19" t="s">
        <v>603</v>
      </c>
    </row>
    <row r="173" spans="1:8" ht="15" customHeight="1">
      <c r="A173" s="79">
        <f t="shared" si="2"/>
        <v>2017</v>
      </c>
      <c r="B173" s="80" t="s">
        <v>283</v>
      </c>
      <c r="C173" s="80">
        <v>29</v>
      </c>
      <c r="D173" s="80" t="s">
        <v>604</v>
      </c>
      <c r="E173" s="19" t="s">
        <v>605</v>
      </c>
      <c r="F173" s="80" t="s">
        <v>224</v>
      </c>
      <c r="G173" s="80" t="s">
        <v>225</v>
      </c>
      <c r="H173" s="19" t="s">
        <v>606</v>
      </c>
    </row>
    <row r="174" spans="1:8" ht="15" customHeight="1">
      <c r="A174" s="79">
        <f t="shared" si="2"/>
        <v>2017</v>
      </c>
      <c r="B174" s="80" t="s">
        <v>285</v>
      </c>
      <c r="C174" s="80">
        <v>29</v>
      </c>
      <c r="D174" s="80" t="s">
        <v>604</v>
      </c>
      <c r="E174" s="19" t="s">
        <v>585</v>
      </c>
      <c r="F174" s="80" t="s">
        <v>224</v>
      </c>
      <c r="G174" s="80" t="s">
        <v>225</v>
      </c>
      <c r="H174" s="19" t="s">
        <v>607</v>
      </c>
    </row>
    <row r="175" spans="1:8" ht="15" customHeight="1">
      <c r="A175" s="79">
        <f t="shared" si="2"/>
        <v>2017</v>
      </c>
      <c r="B175" s="80" t="s">
        <v>287</v>
      </c>
      <c r="C175" s="80">
        <v>30</v>
      </c>
      <c r="D175" s="80" t="s">
        <v>608</v>
      </c>
      <c r="E175" s="19" t="s">
        <v>242</v>
      </c>
      <c r="F175" s="80" t="s">
        <v>224</v>
      </c>
      <c r="G175" s="80" t="s">
        <v>225</v>
      </c>
      <c r="H175" s="19" t="s">
        <v>609</v>
      </c>
    </row>
    <row r="176" spans="1:8" ht="15" customHeight="1">
      <c r="A176" s="79">
        <f t="shared" si="2"/>
        <v>2017</v>
      </c>
      <c r="B176" s="80" t="s">
        <v>289</v>
      </c>
      <c r="C176" s="80">
        <v>30</v>
      </c>
      <c r="D176" s="80" t="s">
        <v>608</v>
      </c>
      <c r="E176" s="19" t="s">
        <v>242</v>
      </c>
      <c r="F176" s="80" t="s">
        <v>224</v>
      </c>
      <c r="G176" s="80" t="s">
        <v>225</v>
      </c>
      <c r="H176" s="19" t="s">
        <v>610</v>
      </c>
    </row>
    <row r="177" spans="1:8" ht="15" customHeight="1">
      <c r="A177" s="79">
        <f t="shared" si="2"/>
        <v>2017</v>
      </c>
      <c r="B177" s="80" t="s">
        <v>291</v>
      </c>
      <c r="C177" s="80">
        <v>31</v>
      </c>
      <c r="D177" s="80" t="s">
        <v>611</v>
      </c>
      <c r="E177" s="19" t="s">
        <v>242</v>
      </c>
      <c r="F177" s="80" t="s">
        <v>224</v>
      </c>
      <c r="G177" s="80" t="s">
        <v>225</v>
      </c>
      <c r="H177" s="19" t="s">
        <v>612</v>
      </c>
    </row>
    <row r="178" spans="1:8" ht="15" customHeight="1">
      <c r="A178" s="79">
        <f t="shared" si="2"/>
        <v>2017</v>
      </c>
      <c r="B178" s="80" t="s">
        <v>293</v>
      </c>
      <c r="C178" s="80">
        <v>31</v>
      </c>
      <c r="D178" s="80" t="s">
        <v>611</v>
      </c>
      <c r="E178" s="19" t="s">
        <v>348</v>
      </c>
      <c r="F178" s="80" t="s">
        <v>224</v>
      </c>
      <c r="G178" s="80" t="s">
        <v>225</v>
      </c>
      <c r="H178" s="19" t="s">
        <v>613</v>
      </c>
    </row>
    <row r="179" spans="1:8" ht="15" customHeight="1">
      <c r="A179" s="79">
        <f t="shared" si="2"/>
        <v>2017</v>
      </c>
      <c r="B179" s="80" t="s">
        <v>295</v>
      </c>
      <c r="C179" s="80">
        <v>31</v>
      </c>
      <c r="D179" s="80" t="s">
        <v>611</v>
      </c>
      <c r="E179" s="19" t="s">
        <v>330</v>
      </c>
      <c r="F179" s="80" t="s">
        <v>224</v>
      </c>
      <c r="G179" s="80" t="s">
        <v>225</v>
      </c>
      <c r="H179" s="19" t="s">
        <v>614</v>
      </c>
    </row>
    <row r="180" spans="1:8" ht="15" customHeight="1">
      <c r="A180" s="79">
        <f t="shared" si="2"/>
        <v>2017</v>
      </c>
      <c r="B180" s="80" t="s">
        <v>297</v>
      </c>
      <c r="C180" s="80">
        <v>31</v>
      </c>
      <c r="D180" s="80" t="s">
        <v>611</v>
      </c>
      <c r="E180" s="19" t="s">
        <v>330</v>
      </c>
      <c r="F180" s="80" t="s">
        <v>224</v>
      </c>
      <c r="G180" s="80" t="s">
        <v>225</v>
      </c>
      <c r="H180" s="19" t="s">
        <v>615</v>
      </c>
    </row>
    <row r="181" spans="1:8" ht="15" customHeight="1">
      <c r="A181" s="79">
        <f t="shared" si="2"/>
        <v>2017</v>
      </c>
      <c r="B181" s="80" t="s">
        <v>299</v>
      </c>
      <c r="C181" s="80">
        <v>32</v>
      </c>
      <c r="D181" s="80" t="s">
        <v>616</v>
      </c>
      <c r="E181" s="19" t="s">
        <v>596</v>
      </c>
      <c r="F181" s="80" t="s">
        <v>224</v>
      </c>
      <c r="G181" s="80" t="s">
        <v>225</v>
      </c>
      <c r="H181" s="19" t="s">
        <v>617</v>
      </c>
    </row>
    <row r="182" spans="1:8" ht="15" customHeight="1">
      <c r="A182" s="79">
        <f t="shared" si="2"/>
        <v>2017</v>
      </c>
      <c r="B182" s="80" t="s">
        <v>301</v>
      </c>
      <c r="C182" s="80">
        <v>33</v>
      </c>
      <c r="D182" s="80" t="s">
        <v>618</v>
      </c>
      <c r="E182" s="19" t="s">
        <v>596</v>
      </c>
      <c r="F182" s="80" t="s">
        <v>224</v>
      </c>
      <c r="G182" s="80" t="s">
        <v>225</v>
      </c>
      <c r="H182" s="19" t="s">
        <v>619</v>
      </c>
    </row>
    <row r="183" spans="1:8" ht="15" customHeight="1">
      <c r="A183" s="79">
        <f t="shared" si="2"/>
        <v>2017</v>
      </c>
      <c r="B183" s="80" t="s">
        <v>303</v>
      </c>
      <c r="C183" s="80">
        <v>34</v>
      </c>
      <c r="D183" s="80" t="s">
        <v>620</v>
      </c>
      <c r="E183" s="19" t="s">
        <v>585</v>
      </c>
      <c r="F183" s="80" t="s">
        <v>251</v>
      </c>
      <c r="G183" s="80" t="s">
        <v>252</v>
      </c>
      <c r="H183" s="19" t="s">
        <v>621</v>
      </c>
    </row>
    <row r="184" spans="1:8" ht="15" customHeight="1">
      <c r="A184" s="79">
        <f t="shared" si="2"/>
        <v>2017</v>
      </c>
      <c r="B184" s="80" t="s">
        <v>305</v>
      </c>
      <c r="C184" s="80">
        <v>35</v>
      </c>
      <c r="D184" s="80" t="s">
        <v>622</v>
      </c>
      <c r="E184" s="19" t="s">
        <v>250</v>
      </c>
      <c r="F184" s="80" t="s">
        <v>224</v>
      </c>
      <c r="G184" s="80" t="s">
        <v>225</v>
      </c>
      <c r="H184" s="19" t="s">
        <v>623</v>
      </c>
    </row>
    <row r="185" spans="1:8" ht="15" customHeight="1">
      <c r="A185" s="79">
        <f t="shared" si="2"/>
        <v>2017</v>
      </c>
      <c r="B185" s="80" t="s">
        <v>307</v>
      </c>
      <c r="C185" s="80">
        <v>36</v>
      </c>
      <c r="D185" s="80" t="s">
        <v>624</v>
      </c>
      <c r="E185" s="19" t="s">
        <v>596</v>
      </c>
      <c r="F185" s="80" t="s">
        <v>224</v>
      </c>
      <c r="G185" s="80" t="s">
        <v>225</v>
      </c>
      <c r="H185" s="19" t="s">
        <v>625</v>
      </c>
    </row>
    <row r="186" spans="1:8" ht="15" customHeight="1">
      <c r="A186" s="79">
        <f t="shared" si="2"/>
        <v>2017</v>
      </c>
      <c r="B186" s="80" t="s">
        <v>309</v>
      </c>
      <c r="C186" s="80">
        <v>36</v>
      </c>
      <c r="D186" s="80" t="s">
        <v>624</v>
      </c>
      <c r="E186" s="19" t="s">
        <v>242</v>
      </c>
      <c r="F186" s="80" t="s">
        <v>224</v>
      </c>
      <c r="G186" s="80" t="s">
        <v>225</v>
      </c>
      <c r="H186" s="19" t="s">
        <v>626</v>
      </c>
    </row>
    <row r="187" spans="1:8" ht="15" customHeight="1">
      <c r="A187" s="79">
        <f t="shared" si="2"/>
        <v>2017</v>
      </c>
      <c r="B187" s="80" t="s">
        <v>311</v>
      </c>
      <c r="C187" s="80">
        <v>37</v>
      </c>
      <c r="D187" s="80" t="s">
        <v>627</v>
      </c>
      <c r="E187" s="19" t="s">
        <v>348</v>
      </c>
      <c r="F187" s="80" t="s">
        <v>224</v>
      </c>
      <c r="G187" s="80" t="s">
        <v>225</v>
      </c>
      <c r="H187" s="19" t="s">
        <v>628</v>
      </c>
    </row>
    <row r="188" spans="1:8" ht="15" customHeight="1">
      <c r="A188" s="79">
        <f t="shared" si="2"/>
        <v>2017</v>
      </c>
      <c r="B188" s="80" t="s">
        <v>314</v>
      </c>
      <c r="C188" s="80">
        <v>38</v>
      </c>
      <c r="D188" s="80" t="s">
        <v>629</v>
      </c>
      <c r="E188" s="19" t="s">
        <v>423</v>
      </c>
      <c r="F188" s="80" t="s">
        <v>224</v>
      </c>
      <c r="G188" s="80" t="s">
        <v>225</v>
      </c>
      <c r="H188" s="19" t="s">
        <v>630</v>
      </c>
    </row>
    <row r="189" spans="1:8" ht="15" customHeight="1">
      <c r="A189" s="79">
        <f t="shared" si="2"/>
        <v>2017</v>
      </c>
      <c r="B189" s="80" t="s">
        <v>316</v>
      </c>
      <c r="C189" s="80">
        <v>38</v>
      </c>
      <c r="D189" s="80" t="s">
        <v>629</v>
      </c>
      <c r="E189" s="19" t="s">
        <v>337</v>
      </c>
      <c r="F189" s="80" t="s">
        <v>224</v>
      </c>
      <c r="G189" s="80" t="s">
        <v>225</v>
      </c>
      <c r="H189" s="19" t="s">
        <v>631</v>
      </c>
    </row>
    <row r="190" spans="1:8" ht="15" customHeight="1">
      <c r="A190" s="79">
        <f t="shared" si="2"/>
        <v>2017</v>
      </c>
      <c r="B190" s="80" t="s">
        <v>318</v>
      </c>
      <c r="C190" s="80">
        <v>38</v>
      </c>
      <c r="D190" s="80" t="s">
        <v>629</v>
      </c>
      <c r="E190" s="19" t="s">
        <v>242</v>
      </c>
      <c r="F190" s="80" t="s">
        <v>224</v>
      </c>
      <c r="G190" s="80" t="s">
        <v>225</v>
      </c>
      <c r="H190" s="19" t="s">
        <v>632</v>
      </c>
    </row>
    <row r="191" spans="1:8" ht="15" customHeight="1">
      <c r="A191" s="79">
        <f t="shared" si="2"/>
        <v>2017</v>
      </c>
      <c r="B191" s="80" t="s">
        <v>321</v>
      </c>
      <c r="C191" s="80">
        <v>38</v>
      </c>
      <c r="D191" s="80" t="s">
        <v>629</v>
      </c>
      <c r="E191" s="19" t="s">
        <v>633</v>
      </c>
      <c r="F191" s="80" t="s">
        <v>224</v>
      </c>
      <c r="G191" s="80" t="s">
        <v>225</v>
      </c>
      <c r="H191" s="19" t="s">
        <v>634</v>
      </c>
    </row>
    <row r="192" spans="1:8" ht="15" customHeight="1">
      <c r="A192" s="79">
        <f t="shared" si="2"/>
        <v>2017</v>
      </c>
      <c r="B192" s="80" t="s">
        <v>323</v>
      </c>
      <c r="C192" s="80">
        <v>39</v>
      </c>
      <c r="D192" s="80" t="s">
        <v>635</v>
      </c>
      <c r="E192" s="19" t="s">
        <v>242</v>
      </c>
      <c r="F192" s="80" t="s">
        <v>224</v>
      </c>
      <c r="G192" s="80" t="s">
        <v>225</v>
      </c>
      <c r="H192" s="19" t="s">
        <v>636</v>
      </c>
    </row>
    <row r="193" spans="1:8" ht="15" customHeight="1">
      <c r="A193" s="79">
        <f t="shared" si="2"/>
        <v>2017</v>
      </c>
      <c r="B193" s="80" t="s">
        <v>325</v>
      </c>
      <c r="C193" s="80">
        <v>39</v>
      </c>
      <c r="D193" s="80" t="s">
        <v>635</v>
      </c>
      <c r="E193" s="19" t="s">
        <v>246</v>
      </c>
      <c r="F193" s="80" t="s">
        <v>224</v>
      </c>
      <c r="G193" s="80" t="s">
        <v>225</v>
      </c>
      <c r="H193" s="19" t="s">
        <v>637</v>
      </c>
    </row>
    <row r="194" spans="1:8" ht="15" customHeight="1">
      <c r="A194" s="79">
        <f t="shared" ref="A194:A257" si="3">YEAR(D194)</f>
        <v>2017</v>
      </c>
      <c r="B194" s="80" t="s">
        <v>327</v>
      </c>
      <c r="C194" s="80">
        <v>39</v>
      </c>
      <c r="D194" s="80" t="s">
        <v>635</v>
      </c>
      <c r="E194" s="19" t="s">
        <v>585</v>
      </c>
      <c r="F194" s="80" t="s">
        <v>224</v>
      </c>
      <c r="G194" s="80" t="s">
        <v>225</v>
      </c>
      <c r="H194" s="19" t="s">
        <v>638</v>
      </c>
    </row>
    <row r="195" spans="1:8" ht="15" customHeight="1">
      <c r="A195" s="79">
        <f t="shared" si="3"/>
        <v>2017</v>
      </c>
      <c r="B195" s="80" t="s">
        <v>329</v>
      </c>
      <c r="C195" s="80">
        <v>40</v>
      </c>
      <c r="D195" s="80" t="s">
        <v>639</v>
      </c>
      <c r="E195" s="19" t="s">
        <v>596</v>
      </c>
      <c r="F195" s="80" t="s">
        <v>251</v>
      </c>
      <c r="G195" s="80" t="s">
        <v>252</v>
      </c>
      <c r="H195" s="19" t="s">
        <v>640</v>
      </c>
    </row>
    <row r="196" spans="1:8" ht="15" customHeight="1">
      <c r="A196" s="79">
        <f t="shared" si="3"/>
        <v>2017</v>
      </c>
      <c r="B196" s="80" t="s">
        <v>332</v>
      </c>
      <c r="C196" s="80">
        <v>41</v>
      </c>
      <c r="D196" s="80" t="s">
        <v>641</v>
      </c>
      <c r="E196" s="19" t="s">
        <v>567</v>
      </c>
      <c r="F196" s="80" t="s">
        <v>224</v>
      </c>
      <c r="G196" s="80" t="s">
        <v>225</v>
      </c>
      <c r="H196" s="19" t="s">
        <v>642</v>
      </c>
    </row>
    <row r="197" spans="1:8" ht="15" customHeight="1">
      <c r="A197" s="79">
        <f t="shared" si="3"/>
        <v>2017</v>
      </c>
      <c r="B197" s="80" t="s">
        <v>334</v>
      </c>
      <c r="C197" s="80">
        <v>41</v>
      </c>
      <c r="D197" s="80" t="s">
        <v>641</v>
      </c>
      <c r="E197" s="19" t="s">
        <v>585</v>
      </c>
      <c r="F197" s="80" t="s">
        <v>224</v>
      </c>
      <c r="G197" s="80" t="s">
        <v>225</v>
      </c>
      <c r="H197" s="19" t="s">
        <v>643</v>
      </c>
    </row>
    <row r="198" spans="1:8" ht="15" customHeight="1">
      <c r="A198" s="79">
        <f t="shared" si="3"/>
        <v>2017</v>
      </c>
      <c r="B198" s="80" t="s">
        <v>336</v>
      </c>
      <c r="C198" s="80">
        <v>42</v>
      </c>
      <c r="D198" s="80" t="s">
        <v>644</v>
      </c>
      <c r="E198" s="19" t="s">
        <v>585</v>
      </c>
      <c r="F198" s="80" t="s">
        <v>224</v>
      </c>
      <c r="G198" s="80" t="s">
        <v>225</v>
      </c>
      <c r="H198" s="19" t="s">
        <v>645</v>
      </c>
    </row>
    <row r="199" spans="1:8" ht="15" customHeight="1">
      <c r="A199" s="79">
        <f t="shared" si="3"/>
        <v>2017</v>
      </c>
      <c r="B199" s="80" t="s">
        <v>339</v>
      </c>
      <c r="C199" s="80">
        <v>42</v>
      </c>
      <c r="D199" s="80" t="s">
        <v>644</v>
      </c>
      <c r="E199" s="19" t="s">
        <v>633</v>
      </c>
      <c r="F199" s="80" t="s">
        <v>224</v>
      </c>
      <c r="G199" s="80" t="s">
        <v>225</v>
      </c>
      <c r="H199" s="19" t="s">
        <v>646</v>
      </c>
    </row>
    <row r="200" spans="1:8" ht="15" customHeight="1">
      <c r="A200" s="79">
        <f t="shared" si="3"/>
        <v>2017</v>
      </c>
      <c r="B200" s="80" t="s">
        <v>341</v>
      </c>
      <c r="C200" s="80">
        <v>42</v>
      </c>
      <c r="D200" s="80" t="s">
        <v>644</v>
      </c>
      <c r="E200" s="19" t="s">
        <v>242</v>
      </c>
      <c r="F200" s="80" t="s">
        <v>224</v>
      </c>
      <c r="G200" s="80" t="s">
        <v>225</v>
      </c>
      <c r="H200" s="19" t="s">
        <v>647</v>
      </c>
    </row>
    <row r="201" spans="1:8" ht="15" customHeight="1">
      <c r="A201" s="79">
        <f t="shared" si="3"/>
        <v>2017</v>
      </c>
      <c r="B201" s="80" t="s">
        <v>344</v>
      </c>
      <c r="C201" s="80">
        <v>42</v>
      </c>
      <c r="D201" s="80" t="s">
        <v>644</v>
      </c>
      <c r="E201" s="19" t="s">
        <v>596</v>
      </c>
      <c r="F201" s="80" t="s">
        <v>224</v>
      </c>
      <c r="G201" s="80" t="s">
        <v>225</v>
      </c>
      <c r="H201" s="19" t="s">
        <v>648</v>
      </c>
    </row>
    <row r="202" spans="1:8" ht="15" customHeight="1">
      <c r="A202" s="79">
        <f t="shared" si="3"/>
        <v>2017</v>
      </c>
      <c r="B202" s="80" t="s">
        <v>347</v>
      </c>
      <c r="C202" s="80">
        <v>43</v>
      </c>
      <c r="D202" s="80" t="s">
        <v>649</v>
      </c>
      <c r="E202" s="19" t="s">
        <v>596</v>
      </c>
      <c r="F202" s="80" t="s">
        <v>224</v>
      </c>
      <c r="G202" s="80" t="s">
        <v>225</v>
      </c>
      <c r="H202" s="19" t="s">
        <v>650</v>
      </c>
    </row>
    <row r="203" spans="1:8" ht="15" customHeight="1">
      <c r="A203" s="79">
        <f t="shared" si="3"/>
        <v>2017</v>
      </c>
      <c r="B203" s="80" t="s">
        <v>350</v>
      </c>
      <c r="C203" s="80">
        <v>44</v>
      </c>
      <c r="D203" s="80" t="s">
        <v>651</v>
      </c>
      <c r="E203" s="19" t="s">
        <v>652</v>
      </c>
      <c r="F203" s="80" t="s">
        <v>224</v>
      </c>
      <c r="G203" s="80" t="s">
        <v>225</v>
      </c>
      <c r="H203" s="19" t="s">
        <v>653</v>
      </c>
    </row>
    <row r="204" spans="1:8" ht="15" customHeight="1">
      <c r="A204" s="79">
        <f t="shared" si="3"/>
        <v>2017</v>
      </c>
      <c r="B204" s="80" t="s">
        <v>352</v>
      </c>
      <c r="C204" s="80">
        <v>45</v>
      </c>
      <c r="D204" s="80" t="s">
        <v>654</v>
      </c>
      <c r="E204" s="19" t="s">
        <v>558</v>
      </c>
      <c r="F204" s="80" t="s">
        <v>224</v>
      </c>
      <c r="G204" s="80" t="s">
        <v>225</v>
      </c>
      <c r="H204" s="19" t="s">
        <v>655</v>
      </c>
    </row>
    <row r="205" spans="1:8" ht="15" customHeight="1">
      <c r="A205" s="79">
        <f t="shared" si="3"/>
        <v>2017</v>
      </c>
      <c r="B205" s="80" t="s">
        <v>354</v>
      </c>
      <c r="C205" s="80">
        <v>46</v>
      </c>
      <c r="D205" s="80" t="s">
        <v>656</v>
      </c>
      <c r="E205" s="19" t="s">
        <v>242</v>
      </c>
      <c r="F205" s="80" t="s">
        <v>224</v>
      </c>
      <c r="G205" s="80" t="s">
        <v>225</v>
      </c>
      <c r="H205" s="19" t="s">
        <v>657</v>
      </c>
    </row>
    <row r="206" spans="1:8" ht="15" customHeight="1">
      <c r="A206" s="79">
        <f t="shared" si="3"/>
        <v>2017</v>
      </c>
      <c r="B206" s="80" t="s">
        <v>356</v>
      </c>
      <c r="C206" s="80">
        <v>47</v>
      </c>
      <c r="D206" s="80" t="s">
        <v>658</v>
      </c>
      <c r="E206" s="19" t="s">
        <v>242</v>
      </c>
      <c r="F206" s="80" t="s">
        <v>224</v>
      </c>
      <c r="G206" s="80" t="s">
        <v>225</v>
      </c>
      <c r="H206" s="19" t="s">
        <v>659</v>
      </c>
    </row>
    <row r="207" spans="1:8" ht="15" customHeight="1">
      <c r="A207" s="79">
        <f t="shared" si="3"/>
        <v>2017</v>
      </c>
      <c r="B207" s="80" t="s">
        <v>358</v>
      </c>
      <c r="C207" s="80">
        <v>47</v>
      </c>
      <c r="D207" s="80" t="s">
        <v>658</v>
      </c>
      <c r="E207" s="19" t="s">
        <v>660</v>
      </c>
      <c r="F207" s="80" t="s">
        <v>224</v>
      </c>
      <c r="G207" s="80" t="s">
        <v>225</v>
      </c>
      <c r="H207" s="19" t="s">
        <v>661</v>
      </c>
    </row>
    <row r="208" spans="1:8" ht="15" customHeight="1">
      <c r="A208" s="79">
        <f t="shared" si="3"/>
        <v>2017</v>
      </c>
      <c r="B208" s="80" t="s">
        <v>360</v>
      </c>
      <c r="C208" s="80">
        <v>48</v>
      </c>
      <c r="D208" s="80" t="s">
        <v>662</v>
      </c>
      <c r="E208" s="19" t="s">
        <v>423</v>
      </c>
      <c r="F208" s="80" t="s">
        <v>224</v>
      </c>
      <c r="G208" s="80" t="s">
        <v>225</v>
      </c>
      <c r="H208" s="19" t="s">
        <v>663</v>
      </c>
    </row>
    <row r="209" spans="1:8" ht="15" customHeight="1">
      <c r="A209" s="79">
        <f t="shared" si="3"/>
        <v>2017</v>
      </c>
      <c r="B209" s="80" t="s">
        <v>362</v>
      </c>
      <c r="C209" s="80">
        <v>48</v>
      </c>
      <c r="D209" s="80" t="s">
        <v>662</v>
      </c>
      <c r="E209" s="19" t="s">
        <v>423</v>
      </c>
      <c r="F209" s="80" t="s">
        <v>224</v>
      </c>
      <c r="G209" s="80" t="s">
        <v>225</v>
      </c>
      <c r="H209" s="19" t="s">
        <v>664</v>
      </c>
    </row>
    <row r="210" spans="1:8" ht="15" customHeight="1">
      <c r="A210" s="79">
        <f t="shared" si="3"/>
        <v>2017</v>
      </c>
      <c r="B210" s="80" t="s">
        <v>364</v>
      </c>
      <c r="C210" s="80">
        <v>48</v>
      </c>
      <c r="D210" s="80" t="s">
        <v>662</v>
      </c>
      <c r="E210" s="19" t="s">
        <v>440</v>
      </c>
      <c r="F210" s="80" t="s">
        <v>224</v>
      </c>
      <c r="G210" s="80" t="s">
        <v>225</v>
      </c>
      <c r="H210" s="19" t="s">
        <v>665</v>
      </c>
    </row>
    <row r="211" spans="1:8" ht="15" customHeight="1">
      <c r="A211" s="79">
        <f t="shared" si="3"/>
        <v>2017</v>
      </c>
      <c r="B211" s="80" t="s">
        <v>366</v>
      </c>
      <c r="C211" s="80">
        <v>48</v>
      </c>
      <c r="D211" s="80" t="s">
        <v>662</v>
      </c>
      <c r="E211" s="19" t="s">
        <v>443</v>
      </c>
      <c r="F211" s="80" t="s">
        <v>224</v>
      </c>
      <c r="G211" s="80" t="s">
        <v>225</v>
      </c>
      <c r="H211" s="19" t="s">
        <v>666</v>
      </c>
    </row>
    <row r="212" spans="1:8" ht="15" customHeight="1">
      <c r="A212" s="79">
        <f t="shared" si="3"/>
        <v>2017</v>
      </c>
      <c r="B212" s="80" t="s">
        <v>368</v>
      </c>
      <c r="C212" s="80">
        <v>48</v>
      </c>
      <c r="D212" s="80" t="s">
        <v>662</v>
      </c>
      <c r="E212" s="19" t="s">
        <v>472</v>
      </c>
      <c r="F212" s="80" t="s">
        <v>224</v>
      </c>
      <c r="G212" s="80" t="s">
        <v>225</v>
      </c>
      <c r="H212" s="19" t="s">
        <v>667</v>
      </c>
    </row>
    <row r="213" spans="1:8" ht="15" customHeight="1">
      <c r="A213" s="79">
        <f t="shared" si="3"/>
        <v>2017</v>
      </c>
      <c r="B213" s="80" t="s">
        <v>370</v>
      </c>
      <c r="C213" s="80">
        <v>48</v>
      </c>
      <c r="D213" s="80" t="s">
        <v>662</v>
      </c>
      <c r="E213" s="19" t="s">
        <v>472</v>
      </c>
      <c r="F213" s="80" t="s">
        <v>224</v>
      </c>
      <c r="G213" s="80" t="s">
        <v>225</v>
      </c>
      <c r="H213" s="19" t="s">
        <v>668</v>
      </c>
    </row>
    <row r="214" spans="1:8" ht="15" customHeight="1">
      <c r="A214" s="79">
        <f t="shared" si="3"/>
        <v>2017</v>
      </c>
      <c r="B214" s="80" t="s">
        <v>372</v>
      </c>
      <c r="C214" s="80">
        <v>48</v>
      </c>
      <c r="D214" s="80" t="s">
        <v>662</v>
      </c>
      <c r="E214" s="19" t="s">
        <v>669</v>
      </c>
      <c r="F214" s="80" t="s">
        <v>224</v>
      </c>
      <c r="G214" s="80" t="s">
        <v>225</v>
      </c>
      <c r="H214" s="19" t="s">
        <v>670</v>
      </c>
    </row>
    <row r="215" spans="1:8" ht="15" customHeight="1">
      <c r="A215" s="79">
        <f t="shared" si="3"/>
        <v>2017</v>
      </c>
      <c r="B215" s="80" t="s">
        <v>374</v>
      </c>
      <c r="C215" s="80">
        <v>48</v>
      </c>
      <c r="D215" s="80" t="s">
        <v>662</v>
      </c>
      <c r="E215" s="19" t="s">
        <v>669</v>
      </c>
      <c r="F215" s="80" t="s">
        <v>224</v>
      </c>
      <c r="G215" s="80" t="s">
        <v>225</v>
      </c>
      <c r="H215" s="19" t="s">
        <v>671</v>
      </c>
    </row>
    <row r="216" spans="1:8" ht="15" customHeight="1">
      <c r="A216" s="79">
        <f t="shared" si="3"/>
        <v>2017</v>
      </c>
      <c r="B216" s="80" t="s">
        <v>376</v>
      </c>
      <c r="C216" s="80">
        <v>48</v>
      </c>
      <c r="D216" s="80" t="s">
        <v>662</v>
      </c>
      <c r="E216" s="19" t="s">
        <v>330</v>
      </c>
      <c r="F216" s="80" t="s">
        <v>224</v>
      </c>
      <c r="G216" s="80" t="s">
        <v>225</v>
      </c>
      <c r="H216" s="19" t="s">
        <v>672</v>
      </c>
    </row>
    <row r="217" spans="1:8" ht="15" customHeight="1">
      <c r="A217" s="79">
        <f t="shared" si="3"/>
        <v>2017</v>
      </c>
      <c r="B217" s="80" t="s">
        <v>378</v>
      </c>
      <c r="C217" s="80">
        <v>48</v>
      </c>
      <c r="D217" s="80" t="s">
        <v>662</v>
      </c>
      <c r="E217" s="19" t="s">
        <v>330</v>
      </c>
      <c r="F217" s="80" t="s">
        <v>224</v>
      </c>
      <c r="G217" s="80" t="s">
        <v>225</v>
      </c>
      <c r="H217" s="19" t="s">
        <v>673</v>
      </c>
    </row>
    <row r="218" spans="1:8" ht="15" customHeight="1">
      <c r="A218" s="79">
        <f t="shared" si="3"/>
        <v>2017</v>
      </c>
      <c r="B218" s="80" t="s">
        <v>380</v>
      </c>
      <c r="C218" s="80">
        <v>48</v>
      </c>
      <c r="D218" s="80" t="s">
        <v>662</v>
      </c>
      <c r="E218" s="19" t="s">
        <v>330</v>
      </c>
      <c r="F218" s="80" t="s">
        <v>224</v>
      </c>
      <c r="G218" s="80" t="s">
        <v>225</v>
      </c>
      <c r="H218" s="19" t="s">
        <v>674</v>
      </c>
    </row>
    <row r="219" spans="1:8" ht="15" customHeight="1">
      <c r="A219" s="79">
        <f t="shared" si="3"/>
        <v>2017</v>
      </c>
      <c r="B219" s="80" t="s">
        <v>382</v>
      </c>
      <c r="C219" s="80">
        <v>49</v>
      </c>
      <c r="D219" s="80" t="s">
        <v>675</v>
      </c>
      <c r="E219" s="19" t="s">
        <v>567</v>
      </c>
      <c r="F219" s="80" t="s">
        <v>224</v>
      </c>
      <c r="G219" s="80" t="s">
        <v>225</v>
      </c>
      <c r="H219" s="19" t="s">
        <v>676</v>
      </c>
    </row>
    <row r="220" spans="1:8" ht="15" customHeight="1">
      <c r="A220" s="79">
        <f t="shared" si="3"/>
        <v>2017</v>
      </c>
      <c r="B220" s="80" t="s">
        <v>384</v>
      </c>
      <c r="C220" s="80">
        <v>49</v>
      </c>
      <c r="D220" s="80" t="s">
        <v>675</v>
      </c>
      <c r="E220" s="19" t="s">
        <v>330</v>
      </c>
      <c r="F220" s="80" t="s">
        <v>224</v>
      </c>
      <c r="G220" s="80" t="s">
        <v>225</v>
      </c>
      <c r="H220" s="19" t="s">
        <v>677</v>
      </c>
    </row>
    <row r="221" spans="1:8" ht="15" customHeight="1">
      <c r="A221" s="79">
        <f t="shared" si="3"/>
        <v>2017</v>
      </c>
      <c r="B221" s="80" t="s">
        <v>386</v>
      </c>
      <c r="C221" s="80">
        <v>49</v>
      </c>
      <c r="D221" s="80" t="s">
        <v>675</v>
      </c>
      <c r="E221" s="19" t="s">
        <v>678</v>
      </c>
      <c r="F221" s="80" t="s">
        <v>224</v>
      </c>
      <c r="G221" s="80" t="s">
        <v>225</v>
      </c>
      <c r="H221" s="19" t="s">
        <v>679</v>
      </c>
    </row>
    <row r="222" spans="1:8" ht="15" customHeight="1">
      <c r="A222" s="79">
        <f t="shared" si="3"/>
        <v>2017</v>
      </c>
      <c r="B222" s="80" t="s">
        <v>388</v>
      </c>
      <c r="C222" s="80">
        <v>49</v>
      </c>
      <c r="D222" s="80" t="s">
        <v>675</v>
      </c>
      <c r="E222" s="19" t="s">
        <v>596</v>
      </c>
      <c r="F222" s="80" t="s">
        <v>224</v>
      </c>
      <c r="G222" s="80" t="s">
        <v>225</v>
      </c>
      <c r="H222" s="19" t="s">
        <v>680</v>
      </c>
    </row>
    <row r="223" spans="1:8" ht="15" customHeight="1">
      <c r="A223" s="79">
        <f t="shared" si="3"/>
        <v>2017</v>
      </c>
      <c r="B223" s="80" t="s">
        <v>390</v>
      </c>
      <c r="C223" s="80">
        <v>50</v>
      </c>
      <c r="D223" s="80" t="s">
        <v>681</v>
      </c>
      <c r="E223" s="19" t="s">
        <v>449</v>
      </c>
      <c r="F223" s="80" t="s">
        <v>224</v>
      </c>
      <c r="G223" s="80" t="s">
        <v>225</v>
      </c>
      <c r="H223" s="19" t="s">
        <v>682</v>
      </c>
    </row>
    <row r="224" spans="1:8" ht="15" customHeight="1">
      <c r="A224" s="79">
        <f t="shared" si="3"/>
        <v>2017</v>
      </c>
      <c r="B224" s="80" t="s">
        <v>392</v>
      </c>
      <c r="C224" s="80">
        <v>50</v>
      </c>
      <c r="D224" s="80" t="s">
        <v>681</v>
      </c>
      <c r="E224" s="19" t="s">
        <v>472</v>
      </c>
      <c r="F224" s="80" t="s">
        <v>224</v>
      </c>
      <c r="G224" s="80" t="s">
        <v>225</v>
      </c>
      <c r="H224" s="19" t="s">
        <v>683</v>
      </c>
    </row>
    <row r="225" spans="1:8" ht="15" customHeight="1">
      <c r="A225" s="79">
        <f t="shared" si="3"/>
        <v>2017</v>
      </c>
      <c r="B225" s="80" t="s">
        <v>394</v>
      </c>
      <c r="C225" s="80">
        <v>50</v>
      </c>
      <c r="D225" s="80" t="s">
        <v>681</v>
      </c>
      <c r="E225" s="19" t="s">
        <v>472</v>
      </c>
      <c r="F225" s="80" t="s">
        <v>224</v>
      </c>
      <c r="G225" s="80" t="s">
        <v>225</v>
      </c>
      <c r="H225" s="19" t="s">
        <v>684</v>
      </c>
    </row>
    <row r="226" spans="1:8" ht="15" customHeight="1">
      <c r="A226" s="79">
        <f t="shared" si="3"/>
        <v>2017</v>
      </c>
      <c r="B226" s="80" t="s">
        <v>396</v>
      </c>
      <c r="C226" s="80">
        <v>51</v>
      </c>
      <c r="D226" s="80" t="s">
        <v>685</v>
      </c>
      <c r="E226" s="19" t="s">
        <v>242</v>
      </c>
      <c r="F226" s="80" t="s">
        <v>224</v>
      </c>
      <c r="G226" s="80" t="s">
        <v>225</v>
      </c>
      <c r="H226" s="19" t="s">
        <v>686</v>
      </c>
    </row>
    <row r="227" spans="1:8" ht="15" customHeight="1">
      <c r="A227" s="79">
        <f t="shared" si="3"/>
        <v>2017</v>
      </c>
      <c r="B227" s="80" t="s">
        <v>398</v>
      </c>
      <c r="C227" s="80">
        <v>51</v>
      </c>
      <c r="D227" s="80" t="s">
        <v>685</v>
      </c>
      <c r="E227" s="19" t="s">
        <v>330</v>
      </c>
      <c r="F227" s="80" t="s">
        <v>224</v>
      </c>
      <c r="G227" s="80" t="s">
        <v>225</v>
      </c>
      <c r="H227" s="19" t="s">
        <v>687</v>
      </c>
    </row>
    <row r="228" spans="1:8" ht="15" customHeight="1">
      <c r="A228" s="79">
        <f t="shared" si="3"/>
        <v>2017</v>
      </c>
      <c r="B228" s="80" t="s">
        <v>400</v>
      </c>
      <c r="C228" s="80">
        <v>51</v>
      </c>
      <c r="D228" s="80" t="s">
        <v>685</v>
      </c>
      <c r="E228" s="19" t="s">
        <v>660</v>
      </c>
      <c r="F228" s="80" t="s">
        <v>224</v>
      </c>
      <c r="G228" s="80" t="s">
        <v>225</v>
      </c>
      <c r="H228" s="19" t="s">
        <v>688</v>
      </c>
    </row>
    <row r="229" spans="1:8" ht="15" customHeight="1">
      <c r="A229" s="79">
        <f t="shared" si="3"/>
        <v>2017</v>
      </c>
      <c r="B229" s="80" t="s">
        <v>402</v>
      </c>
      <c r="C229" s="80">
        <v>51</v>
      </c>
      <c r="D229" s="80" t="s">
        <v>685</v>
      </c>
      <c r="E229" s="19" t="s">
        <v>660</v>
      </c>
      <c r="F229" s="80" t="s">
        <v>224</v>
      </c>
      <c r="G229" s="80" t="s">
        <v>225</v>
      </c>
      <c r="H229" s="19" t="s">
        <v>689</v>
      </c>
    </row>
    <row r="230" spans="1:8" ht="15" customHeight="1">
      <c r="A230" s="79">
        <f t="shared" si="3"/>
        <v>2017</v>
      </c>
      <c r="B230" s="80" t="s">
        <v>404</v>
      </c>
      <c r="C230" s="80">
        <v>52</v>
      </c>
      <c r="D230" s="80" t="s">
        <v>690</v>
      </c>
      <c r="E230" s="19" t="s">
        <v>423</v>
      </c>
      <c r="F230" s="80" t="s">
        <v>224</v>
      </c>
      <c r="G230" s="80" t="s">
        <v>225</v>
      </c>
      <c r="H230" s="19" t="s">
        <v>691</v>
      </c>
    </row>
    <row r="231" spans="1:8" ht="15" customHeight="1">
      <c r="A231" s="79">
        <f t="shared" si="3"/>
        <v>2017</v>
      </c>
      <c r="B231" s="80" t="s">
        <v>406</v>
      </c>
      <c r="C231" s="80">
        <v>53</v>
      </c>
      <c r="D231" s="80" t="s">
        <v>692</v>
      </c>
      <c r="E231" s="19" t="s">
        <v>596</v>
      </c>
      <c r="F231" s="80" t="s">
        <v>224</v>
      </c>
      <c r="G231" s="80" t="s">
        <v>225</v>
      </c>
      <c r="H231" s="19" t="s">
        <v>693</v>
      </c>
    </row>
    <row r="232" spans="1:8" ht="15" customHeight="1">
      <c r="A232" s="79">
        <f t="shared" si="3"/>
        <v>2017</v>
      </c>
      <c r="B232" s="80" t="s">
        <v>408</v>
      </c>
      <c r="C232" s="80">
        <v>54</v>
      </c>
      <c r="D232" s="80" t="s">
        <v>694</v>
      </c>
      <c r="E232" s="19" t="s">
        <v>242</v>
      </c>
      <c r="F232" s="80" t="s">
        <v>224</v>
      </c>
      <c r="G232" s="80" t="s">
        <v>225</v>
      </c>
      <c r="H232" s="19" t="s">
        <v>695</v>
      </c>
    </row>
    <row r="233" spans="1:8" ht="15" customHeight="1">
      <c r="A233" s="79">
        <f t="shared" si="3"/>
        <v>2017</v>
      </c>
      <c r="B233" s="80" t="s">
        <v>410</v>
      </c>
      <c r="C233" s="80">
        <v>55</v>
      </c>
      <c r="D233" s="80" t="s">
        <v>696</v>
      </c>
      <c r="E233" s="19" t="s">
        <v>342</v>
      </c>
      <c r="F233" s="80" t="s">
        <v>224</v>
      </c>
      <c r="G233" s="80" t="s">
        <v>225</v>
      </c>
      <c r="H233" s="19" t="s">
        <v>697</v>
      </c>
    </row>
    <row r="234" spans="1:8" ht="15" customHeight="1">
      <c r="A234" s="79">
        <f t="shared" si="3"/>
        <v>2017</v>
      </c>
      <c r="B234" s="80" t="s">
        <v>412</v>
      </c>
      <c r="C234" s="80">
        <v>55</v>
      </c>
      <c r="D234" s="80" t="s">
        <v>696</v>
      </c>
      <c r="E234" s="19" t="s">
        <v>475</v>
      </c>
      <c r="F234" s="80" t="s">
        <v>224</v>
      </c>
      <c r="G234" s="80" t="s">
        <v>225</v>
      </c>
      <c r="H234" s="19" t="s">
        <v>698</v>
      </c>
    </row>
    <row r="235" spans="1:8" ht="15" customHeight="1">
      <c r="A235" s="79">
        <f t="shared" si="3"/>
        <v>2017</v>
      </c>
      <c r="B235" s="80" t="s">
        <v>414</v>
      </c>
      <c r="C235" s="80">
        <v>55</v>
      </c>
      <c r="D235" s="80" t="s">
        <v>696</v>
      </c>
      <c r="E235" s="19" t="s">
        <v>475</v>
      </c>
      <c r="F235" s="80" t="s">
        <v>224</v>
      </c>
      <c r="G235" s="80" t="s">
        <v>225</v>
      </c>
      <c r="H235" s="19" t="s">
        <v>699</v>
      </c>
    </row>
    <row r="236" spans="1:8" ht="15" customHeight="1">
      <c r="A236" s="79">
        <f t="shared" si="3"/>
        <v>2017</v>
      </c>
      <c r="B236" s="80" t="s">
        <v>416</v>
      </c>
      <c r="C236" s="80">
        <v>55</v>
      </c>
      <c r="D236" s="80" t="s">
        <v>696</v>
      </c>
      <c r="E236" s="19" t="s">
        <v>475</v>
      </c>
      <c r="F236" s="80" t="s">
        <v>224</v>
      </c>
      <c r="G236" s="80" t="s">
        <v>225</v>
      </c>
      <c r="H236" s="19" t="s">
        <v>700</v>
      </c>
    </row>
    <row r="237" spans="1:8" ht="15" customHeight="1">
      <c r="A237" s="79">
        <f t="shared" si="3"/>
        <v>2017</v>
      </c>
      <c r="B237" s="80" t="s">
        <v>418</v>
      </c>
      <c r="C237" s="80">
        <v>55</v>
      </c>
      <c r="D237" s="80" t="s">
        <v>696</v>
      </c>
      <c r="E237" s="19" t="s">
        <v>449</v>
      </c>
      <c r="F237" s="80" t="s">
        <v>224</v>
      </c>
      <c r="G237" s="80" t="s">
        <v>225</v>
      </c>
      <c r="H237" s="19" t="s">
        <v>701</v>
      </c>
    </row>
    <row r="238" spans="1:8" ht="15" customHeight="1">
      <c r="A238" s="79">
        <f t="shared" si="3"/>
        <v>2017</v>
      </c>
      <c r="B238" s="80" t="s">
        <v>420</v>
      </c>
      <c r="C238" s="80">
        <v>55</v>
      </c>
      <c r="D238" s="80" t="s">
        <v>696</v>
      </c>
      <c r="E238" s="19" t="s">
        <v>475</v>
      </c>
      <c r="F238" s="80" t="s">
        <v>224</v>
      </c>
      <c r="G238" s="80" t="s">
        <v>225</v>
      </c>
      <c r="H238" s="19" t="s">
        <v>702</v>
      </c>
    </row>
    <row r="239" spans="1:8" ht="15" customHeight="1">
      <c r="A239" s="79">
        <f t="shared" si="3"/>
        <v>2017</v>
      </c>
      <c r="B239" s="80" t="s">
        <v>422</v>
      </c>
      <c r="C239" s="80">
        <v>55</v>
      </c>
      <c r="D239" s="80" t="s">
        <v>696</v>
      </c>
      <c r="E239" s="19" t="s">
        <v>440</v>
      </c>
      <c r="F239" s="80" t="s">
        <v>224</v>
      </c>
      <c r="G239" s="80" t="s">
        <v>225</v>
      </c>
      <c r="H239" s="19" t="s">
        <v>703</v>
      </c>
    </row>
    <row r="240" spans="1:8" ht="15" customHeight="1">
      <c r="A240" s="79">
        <f t="shared" si="3"/>
        <v>2017</v>
      </c>
      <c r="B240" s="80" t="s">
        <v>425</v>
      </c>
      <c r="C240" s="80">
        <v>55</v>
      </c>
      <c r="D240" s="80" t="s">
        <v>696</v>
      </c>
      <c r="E240" s="19" t="s">
        <v>475</v>
      </c>
      <c r="F240" s="80" t="s">
        <v>224</v>
      </c>
      <c r="G240" s="80" t="s">
        <v>225</v>
      </c>
      <c r="H240" s="19" t="s">
        <v>704</v>
      </c>
    </row>
    <row r="241" spans="1:8" ht="15" customHeight="1">
      <c r="A241" s="79">
        <f t="shared" si="3"/>
        <v>2017</v>
      </c>
      <c r="B241" s="80" t="s">
        <v>427</v>
      </c>
      <c r="C241" s="80">
        <v>55</v>
      </c>
      <c r="D241" s="80" t="s">
        <v>696</v>
      </c>
      <c r="E241" s="19" t="s">
        <v>423</v>
      </c>
      <c r="F241" s="80" t="s">
        <v>224</v>
      </c>
      <c r="G241" s="80" t="s">
        <v>225</v>
      </c>
      <c r="H241" s="19" t="s">
        <v>705</v>
      </c>
    </row>
    <row r="242" spans="1:8" ht="15" customHeight="1">
      <c r="A242" s="79">
        <f t="shared" si="3"/>
        <v>2017</v>
      </c>
      <c r="B242" s="80" t="s">
        <v>429</v>
      </c>
      <c r="C242" s="80">
        <v>55</v>
      </c>
      <c r="D242" s="80" t="s">
        <v>696</v>
      </c>
      <c r="E242" s="19" t="s">
        <v>585</v>
      </c>
      <c r="F242" s="80" t="s">
        <v>224</v>
      </c>
      <c r="G242" s="80" t="s">
        <v>225</v>
      </c>
      <c r="H242" s="19" t="s">
        <v>706</v>
      </c>
    </row>
    <row r="243" spans="1:8" ht="15" customHeight="1">
      <c r="A243" s="79">
        <f t="shared" si="3"/>
        <v>2017</v>
      </c>
      <c r="B243" s="80" t="s">
        <v>433</v>
      </c>
      <c r="C243" s="80">
        <v>55</v>
      </c>
      <c r="D243" s="80" t="s">
        <v>696</v>
      </c>
      <c r="E243" s="19" t="s">
        <v>443</v>
      </c>
      <c r="F243" s="80" t="s">
        <v>224</v>
      </c>
      <c r="G243" s="80" t="s">
        <v>225</v>
      </c>
      <c r="H243" s="19" t="s">
        <v>707</v>
      </c>
    </row>
    <row r="244" spans="1:8" ht="15" customHeight="1">
      <c r="A244" s="79">
        <f t="shared" si="3"/>
        <v>2017</v>
      </c>
      <c r="B244" s="80" t="s">
        <v>435</v>
      </c>
      <c r="C244" s="80">
        <v>55</v>
      </c>
      <c r="D244" s="80" t="s">
        <v>696</v>
      </c>
      <c r="E244" s="19" t="s">
        <v>443</v>
      </c>
      <c r="F244" s="80" t="s">
        <v>224</v>
      </c>
      <c r="G244" s="80" t="s">
        <v>225</v>
      </c>
      <c r="H244" s="19" t="s">
        <v>708</v>
      </c>
    </row>
    <row r="245" spans="1:8" s="81" customFormat="1" ht="15.75">
      <c r="A245" s="80">
        <f t="shared" si="3"/>
        <v>2017</v>
      </c>
      <c r="B245" s="80" t="s">
        <v>437</v>
      </c>
      <c r="C245" s="80">
        <v>56</v>
      </c>
      <c r="D245" s="80" t="s">
        <v>709</v>
      </c>
      <c r="E245" s="81" t="s">
        <v>250</v>
      </c>
      <c r="F245" s="80" t="s">
        <v>224</v>
      </c>
      <c r="G245" s="84" t="s">
        <v>710</v>
      </c>
      <c r="H245" s="81" t="s">
        <v>711</v>
      </c>
    </row>
    <row r="246" spans="1:8" ht="15" customHeight="1">
      <c r="A246" s="79">
        <f t="shared" si="3"/>
        <v>2017</v>
      </c>
      <c r="B246" s="80" t="s">
        <v>439</v>
      </c>
      <c r="C246" s="80">
        <v>57</v>
      </c>
      <c r="D246" s="80" t="s">
        <v>712</v>
      </c>
      <c r="E246" s="19" t="s">
        <v>423</v>
      </c>
      <c r="F246" s="80" t="s">
        <v>224</v>
      </c>
      <c r="G246" s="80" t="s">
        <v>225</v>
      </c>
      <c r="H246" s="19" t="s">
        <v>713</v>
      </c>
    </row>
    <row r="247" spans="1:8" ht="15" customHeight="1">
      <c r="A247" s="79">
        <f t="shared" si="3"/>
        <v>2017</v>
      </c>
      <c r="B247" s="80" t="s">
        <v>442</v>
      </c>
      <c r="C247" s="80">
        <v>57</v>
      </c>
      <c r="D247" s="80" t="s">
        <v>712</v>
      </c>
      <c r="E247" s="19" t="s">
        <v>660</v>
      </c>
      <c r="F247" s="80" t="s">
        <v>224</v>
      </c>
      <c r="G247" s="80" t="s">
        <v>225</v>
      </c>
      <c r="H247" s="19" t="s">
        <v>714</v>
      </c>
    </row>
    <row r="248" spans="1:8" ht="15" customHeight="1">
      <c r="A248" s="79">
        <f t="shared" si="3"/>
        <v>2017</v>
      </c>
      <c r="B248" s="80" t="s">
        <v>445</v>
      </c>
      <c r="C248" s="80">
        <v>57</v>
      </c>
      <c r="D248" s="80" t="s">
        <v>712</v>
      </c>
      <c r="E248" s="19" t="s">
        <v>660</v>
      </c>
      <c r="F248" s="80" t="s">
        <v>224</v>
      </c>
      <c r="G248" s="80" t="s">
        <v>225</v>
      </c>
      <c r="H248" s="19" t="s">
        <v>715</v>
      </c>
    </row>
    <row r="249" spans="1:8" ht="15" customHeight="1">
      <c r="A249" s="79">
        <f t="shared" si="3"/>
        <v>2017</v>
      </c>
      <c r="B249" s="80" t="s">
        <v>448</v>
      </c>
      <c r="C249" s="80">
        <v>57</v>
      </c>
      <c r="D249" s="80" t="s">
        <v>712</v>
      </c>
      <c r="E249" s="19" t="s">
        <v>330</v>
      </c>
      <c r="F249" s="80" t="s">
        <v>224</v>
      </c>
      <c r="G249" s="80" t="s">
        <v>225</v>
      </c>
      <c r="H249" s="19" t="s">
        <v>716</v>
      </c>
    </row>
    <row r="250" spans="1:8" ht="15" customHeight="1">
      <c r="A250" s="79">
        <f t="shared" si="3"/>
        <v>2017</v>
      </c>
      <c r="B250" s="80" t="s">
        <v>451</v>
      </c>
      <c r="C250" s="80">
        <v>57</v>
      </c>
      <c r="D250" s="80" t="s">
        <v>712</v>
      </c>
      <c r="E250" s="19" t="s">
        <v>330</v>
      </c>
      <c r="F250" s="80" t="s">
        <v>224</v>
      </c>
      <c r="G250" s="80" t="s">
        <v>225</v>
      </c>
      <c r="H250" s="19" t="s">
        <v>717</v>
      </c>
    </row>
    <row r="251" spans="1:8" ht="15" customHeight="1">
      <c r="A251" s="79">
        <f t="shared" si="3"/>
        <v>2017</v>
      </c>
      <c r="B251" s="80" t="s">
        <v>453</v>
      </c>
      <c r="C251" s="80">
        <v>57</v>
      </c>
      <c r="D251" s="80" t="s">
        <v>712</v>
      </c>
      <c r="E251" s="19" t="s">
        <v>585</v>
      </c>
      <c r="F251" s="80" t="s">
        <v>224</v>
      </c>
      <c r="G251" s="80" t="s">
        <v>225</v>
      </c>
      <c r="H251" s="19" t="s">
        <v>718</v>
      </c>
    </row>
    <row r="252" spans="1:8" ht="15" customHeight="1">
      <c r="A252" s="79">
        <f t="shared" si="3"/>
        <v>2017</v>
      </c>
      <c r="B252" s="80" t="s">
        <v>455</v>
      </c>
      <c r="C252" s="80">
        <v>58</v>
      </c>
      <c r="D252" s="80" t="s">
        <v>719</v>
      </c>
      <c r="E252" s="19" t="s">
        <v>567</v>
      </c>
      <c r="F252" s="80" t="s">
        <v>224</v>
      </c>
      <c r="G252" s="80" t="s">
        <v>225</v>
      </c>
      <c r="H252" s="19" t="s">
        <v>720</v>
      </c>
    </row>
    <row r="253" spans="1:8" ht="15" customHeight="1">
      <c r="A253" s="79">
        <f t="shared" si="3"/>
        <v>2017</v>
      </c>
      <c r="B253" s="80" t="s">
        <v>457</v>
      </c>
      <c r="C253" s="80">
        <v>58</v>
      </c>
      <c r="D253" s="80" t="s">
        <v>719</v>
      </c>
      <c r="E253" s="19" t="s">
        <v>242</v>
      </c>
      <c r="F253" s="80" t="s">
        <v>224</v>
      </c>
      <c r="G253" s="80" t="s">
        <v>225</v>
      </c>
      <c r="H253" s="19" t="s">
        <v>721</v>
      </c>
    </row>
    <row r="254" spans="1:8" ht="15" customHeight="1">
      <c r="A254" s="79">
        <f t="shared" si="3"/>
        <v>2017</v>
      </c>
      <c r="B254" s="80" t="s">
        <v>459</v>
      </c>
      <c r="C254" s="80">
        <v>58</v>
      </c>
      <c r="D254" s="80" t="s">
        <v>719</v>
      </c>
      <c r="E254" s="19" t="s">
        <v>337</v>
      </c>
      <c r="F254" s="80" t="s">
        <v>224</v>
      </c>
      <c r="G254" s="80" t="s">
        <v>225</v>
      </c>
      <c r="H254" s="19" t="s">
        <v>722</v>
      </c>
    </row>
    <row r="255" spans="1:8" ht="15" customHeight="1">
      <c r="A255" s="79">
        <f t="shared" si="3"/>
        <v>2017</v>
      </c>
      <c r="B255" s="80" t="s">
        <v>461</v>
      </c>
      <c r="C255" s="80">
        <v>58</v>
      </c>
      <c r="D255" s="80" t="s">
        <v>719</v>
      </c>
      <c r="E255" s="19" t="s">
        <v>585</v>
      </c>
      <c r="F255" s="80" t="s">
        <v>224</v>
      </c>
      <c r="G255" s="80" t="s">
        <v>225</v>
      </c>
      <c r="H255" s="19" t="s">
        <v>723</v>
      </c>
    </row>
    <row r="256" spans="1:8" ht="15" customHeight="1">
      <c r="A256" s="79">
        <f t="shared" si="3"/>
        <v>2017</v>
      </c>
      <c r="B256" s="80" t="s">
        <v>463</v>
      </c>
      <c r="C256" s="80">
        <v>59</v>
      </c>
      <c r="D256" s="80" t="s">
        <v>724</v>
      </c>
      <c r="E256" s="19" t="s">
        <v>223</v>
      </c>
      <c r="F256" s="80" t="s">
        <v>224</v>
      </c>
      <c r="G256" s="80" t="s">
        <v>225</v>
      </c>
      <c r="H256" s="19" t="s">
        <v>725</v>
      </c>
    </row>
    <row r="257" spans="1:8" ht="15" customHeight="1">
      <c r="A257" s="79">
        <f t="shared" si="3"/>
        <v>2017</v>
      </c>
      <c r="B257" s="80" t="s">
        <v>465</v>
      </c>
      <c r="C257" s="80">
        <v>59</v>
      </c>
      <c r="D257" s="80" t="s">
        <v>724</v>
      </c>
      <c r="E257" s="19" t="s">
        <v>242</v>
      </c>
      <c r="F257" s="80" t="s">
        <v>224</v>
      </c>
      <c r="G257" s="80" t="s">
        <v>225</v>
      </c>
      <c r="H257" s="19" t="s">
        <v>726</v>
      </c>
    </row>
    <row r="258" spans="1:8" ht="15" customHeight="1">
      <c r="A258" s="79">
        <f t="shared" ref="A258:A321" si="4">YEAR(D258)</f>
        <v>2017</v>
      </c>
      <c r="B258" s="80" t="s">
        <v>467</v>
      </c>
      <c r="C258" s="80">
        <v>60</v>
      </c>
      <c r="D258" s="80" t="s">
        <v>727</v>
      </c>
      <c r="E258" s="19" t="s">
        <v>443</v>
      </c>
      <c r="F258" s="80" t="s">
        <v>251</v>
      </c>
      <c r="G258" s="80" t="s">
        <v>563</v>
      </c>
      <c r="H258" s="19" t="s">
        <v>728</v>
      </c>
    </row>
    <row r="259" spans="1:8" ht="15" customHeight="1">
      <c r="A259" s="79">
        <f t="shared" si="4"/>
        <v>2017</v>
      </c>
      <c r="B259" s="80" t="s">
        <v>469</v>
      </c>
      <c r="C259" s="80">
        <v>60</v>
      </c>
      <c r="D259" s="80" t="s">
        <v>727</v>
      </c>
      <c r="E259" s="19" t="s">
        <v>330</v>
      </c>
      <c r="F259" s="80" t="s">
        <v>251</v>
      </c>
      <c r="G259" s="80" t="s">
        <v>563</v>
      </c>
      <c r="H259" s="19" t="s">
        <v>729</v>
      </c>
    </row>
    <row r="260" spans="1:8" ht="15" customHeight="1">
      <c r="A260" s="79">
        <f t="shared" si="4"/>
        <v>2017</v>
      </c>
      <c r="B260" s="80" t="s">
        <v>471</v>
      </c>
      <c r="C260" s="80">
        <v>60</v>
      </c>
      <c r="D260" s="80" t="s">
        <v>727</v>
      </c>
      <c r="E260" s="19" t="s">
        <v>246</v>
      </c>
      <c r="F260" s="80" t="s">
        <v>251</v>
      </c>
      <c r="G260" s="80" t="s">
        <v>563</v>
      </c>
      <c r="H260" s="19" t="s">
        <v>730</v>
      </c>
    </row>
    <row r="261" spans="1:8" ht="15" customHeight="1">
      <c r="A261" s="79">
        <f t="shared" si="4"/>
        <v>2017</v>
      </c>
      <c r="B261" s="80" t="s">
        <v>474</v>
      </c>
      <c r="C261" s="80">
        <v>60</v>
      </c>
      <c r="D261" s="80" t="s">
        <v>727</v>
      </c>
      <c r="E261" s="19" t="s">
        <v>731</v>
      </c>
      <c r="F261" s="80" t="s">
        <v>251</v>
      </c>
      <c r="G261" s="80" t="s">
        <v>563</v>
      </c>
      <c r="H261" s="19" t="s">
        <v>732</v>
      </c>
    </row>
    <row r="262" spans="1:8" ht="15" customHeight="1">
      <c r="A262" s="79">
        <f t="shared" si="4"/>
        <v>2017</v>
      </c>
      <c r="B262" s="80" t="s">
        <v>477</v>
      </c>
      <c r="C262" s="80">
        <v>60</v>
      </c>
      <c r="D262" s="80" t="s">
        <v>727</v>
      </c>
      <c r="E262" s="19" t="s">
        <v>731</v>
      </c>
      <c r="F262" s="80" t="s">
        <v>251</v>
      </c>
      <c r="G262" s="80" t="s">
        <v>563</v>
      </c>
      <c r="H262" s="19" t="s">
        <v>733</v>
      </c>
    </row>
    <row r="263" spans="1:8" ht="15" customHeight="1">
      <c r="A263" s="79">
        <f t="shared" si="4"/>
        <v>2017</v>
      </c>
      <c r="B263" s="80" t="s">
        <v>479</v>
      </c>
      <c r="C263" s="80">
        <v>60</v>
      </c>
      <c r="D263" s="80" t="s">
        <v>727</v>
      </c>
      <c r="E263" s="19" t="s">
        <v>731</v>
      </c>
      <c r="F263" s="80" t="s">
        <v>251</v>
      </c>
      <c r="G263" s="80" t="s">
        <v>563</v>
      </c>
      <c r="H263" s="19" t="s">
        <v>734</v>
      </c>
    </row>
    <row r="264" spans="1:8" ht="15" customHeight="1">
      <c r="A264" s="79">
        <f t="shared" si="4"/>
        <v>2017</v>
      </c>
      <c r="B264" s="80" t="s">
        <v>482</v>
      </c>
      <c r="C264" s="80">
        <v>60</v>
      </c>
      <c r="D264" s="80" t="s">
        <v>727</v>
      </c>
      <c r="E264" s="19" t="s">
        <v>731</v>
      </c>
      <c r="F264" s="80" t="s">
        <v>251</v>
      </c>
      <c r="G264" s="80" t="s">
        <v>563</v>
      </c>
      <c r="H264" s="19" t="s">
        <v>735</v>
      </c>
    </row>
    <row r="265" spans="1:8" ht="15" customHeight="1">
      <c r="A265" s="79">
        <f t="shared" si="4"/>
        <v>2017</v>
      </c>
      <c r="B265" s="80" t="s">
        <v>484</v>
      </c>
      <c r="C265" s="80">
        <v>60</v>
      </c>
      <c r="D265" s="80" t="s">
        <v>727</v>
      </c>
      <c r="E265" s="19" t="s">
        <v>731</v>
      </c>
      <c r="F265" s="80" t="s">
        <v>251</v>
      </c>
      <c r="G265" s="80" t="s">
        <v>563</v>
      </c>
      <c r="H265" s="19" t="s">
        <v>736</v>
      </c>
    </row>
    <row r="266" spans="1:8" ht="15" customHeight="1">
      <c r="A266" s="79">
        <f t="shared" si="4"/>
        <v>2017</v>
      </c>
      <c r="B266" s="80" t="s">
        <v>486</v>
      </c>
      <c r="C266" s="80">
        <v>60</v>
      </c>
      <c r="D266" s="80" t="s">
        <v>727</v>
      </c>
      <c r="E266" s="19" t="s">
        <v>731</v>
      </c>
      <c r="F266" s="80" t="s">
        <v>251</v>
      </c>
      <c r="G266" s="80" t="s">
        <v>563</v>
      </c>
      <c r="H266" s="19" t="s">
        <v>737</v>
      </c>
    </row>
    <row r="267" spans="1:8" ht="15" customHeight="1">
      <c r="A267" s="79">
        <f t="shared" si="4"/>
        <v>2017</v>
      </c>
      <c r="B267" s="80" t="s">
        <v>488</v>
      </c>
      <c r="C267" s="80">
        <v>60</v>
      </c>
      <c r="D267" s="80" t="s">
        <v>727</v>
      </c>
      <c r="E267" s="19" t="s">
        <v>731</v>
      </c>
      <c r="F267" s="80" t="s">
        <v>251</v>
      </c>
      <c r="G267" s="80" t="s">
        <v>563</v>
      </c>
      <c r="H267" s="19" t="s">
        <v>738</v>
      </c>
    </row>
    <row r="268" spans="1:8" ht="15" customHeight="1">
      <c r="A268" s="79">
        <f t="shared" si="4"/>
        <v>2017</v>
      </c>
      <c r="B268" s="80" t="s">
        <v>490</v>
      </c>
      <c r="C268" s="80">
        <v>60</v>
      </c>
      <c r="D268" s="80" t="s">
        <v>727</v>
      </c>
      <c r="E268" s="19" t="s">
        <v>731</v>
      </c>
      <c r="F268" s="80" t="s">
        <v>251</v>
      </c>
      <c r="G268" s="80" t="s">
        <v>563</v>
      </c>
      <c r="H268" s="19" t="s">
        <v>739</v>
      </c>
    </row>
    <row r="269" spans="1:8" ht="15" customHeight="1">
      <c r="A269" s="79">
        <f t="shared" si="4"/>
        <v>2017</v>
      </c>
      <c r="B269" s="80" t="s">
        <v>492</v>
      </c>
      <c r="C269" s="80">
        <v>60</v>
      </c>
      <c r="D269" s="80" t="s">
        <v>727</v>
      </c>
      <c r="E269" s="19" t="s">
        <v>731</v>
      </c>
      <c r="F269" s="80" t="s">
        <v>251</v>
      </c>
      <c r="G269" s="80" t="s">
        <v>563</v>
      </c>
      <c r="H269" s="19" t="s">
        <v>740</v>
      </c>
    </row>
    <row r="270" spans="1:8" ht="15" customHeight="1">
      <c r="A270" s="79">
        <f t="shared" si="4"/>
        <v>2017</v>
      </c>
      <c r="B270" s="80" t="s">
        <v>495</v>
      </c>
      <c r="C270" s="80">
        <v>60</v>
      </c>
      <c r="D270" s="80" t="s">
        <v>727</v>
      </c>
      <c r="E270" s="19" t="s">
        <v>731</v>
      </c>
      <c r="F270" s="80" t="s">
        <v>251</v>
      </c>
      <c r="G270" s="80" t="s">
        <v>563</v>
      </c>
      <c r="H270" s="19" t="s">
        <v>741</v>
      </c>
    </row>
    <row r="271" spans="1:8" ht="15" customHeight="1">
      <c r="A271" s="79">
        <f t="shared" si="4"/>
        <v>2017</v>
      </c>
      <c r="B271" s="80" t="s">
        <v>498</v>
      </c>
      <c r="C271" s="80">
        <v>60</v>
      </c>
      <c r="D271" s="80" t="s">
        <v>727</v>
      </c>
      <c r="E271" s="19" t="s">
        <v>731</v>
      </c>
      <c r="F271" s="80" t="s">
        <v>251</v>
      </c>
      <c r="G271" s="80" t="s">
        <v>563</v>
      </c>
      <c r="H271" s="19" t="s">
        <v>742</v>
      </c>
    </row>
    <row r="272" spans="1:8" ht="15" customHeight="1">
      <c r="A272" s="79">
        <f t="shared" si="4"/>
        <v>2017</v>
      </c>
      <c r="B272" s="80" t="s">
        <v>500</v>
      </c>
      <c r="C272" s="80">
        <v>60</v>
      </c>
      <c r="D272" s="80" t="s">
        <v>727</v>
      </c>
      <c r="E272" s="19" t="s">
        <v>731</v>
      </c>
      <c r="F272" s="80" t="s">
        <v>251</v>
      </c>
      <c r="G272" s="80" t="s">
        <v>563</v>
      </c>
      <c r="H272" s="19" t="s">
        <v>743</v>
      </c>
    </row>
    <row r="273" spans="1:8" ht="15" customHeight="1">
      <c r="A273" s="79">
        <f t="shared" si="4"/>
        <v>2017</v>
      </c>
      <c r="B273" s="80" t="s">
        <v>502</v>
      </c>
      <c r="C273" s="80">
        <v>60</v>
      </c>
      <c r="D273" s="80" t="s">
        <v>727</v>
      </c>
      <c r="E273" s="19" t="s">
        <v>731</v>
      </c>
      <c r="F273" s="80" t="s">
        <v>251</v>
      </c>
      <c r="G273" s="80" t="s">
        <v>563</v>
      </c>
      <c r="H273" s="19" t="s">
        <v>744</v>
      </c>
    </row>
    <row r="274" spans="1:8" ht="15" customHeight="1">
      <c r="A274" s="79">
        <f t="shared" si="4"/>
        <v>2017</v>
      </c>
      <c r="B274" s="80" t="s">
        <v>504</v>
      </c>
      <c r="C274" s="80">
        <v>60</v>
      </c>
      <c r="D274" s="80" t="s">
        <v>727</v>
      </c>
      <c r="E274" s="19" t="s">
        <v>731</v>
      </c>
      <c r="F274" s="80" t="s">
        <v>251</v>
      </c>
      <c r="G274" s="80" t="s">
        <v>563</v>
      </c>
      <c r="H274" s="19" t="s">
        <v>745</v>
      </c>
    </row>
    <row r="275" spans="1:8" ht="15" customHeight="1">
      <c r="A275" s="79">
        <f t="shared" si="4"/>
        <v>2017</v>
      </c>
      <c r="B275" s="80" t="s">
        <v>506</v>
      </c>
      <c r="C275" s="80">
        <v>60</v>
      </c>
      <c r="D275" s="80" t="s">
        <v>727</v>
      </c>
      <c r="E275" s="19" t="s">
        <v>731</v>
      </c>
      <c r="F275" s="80" t="s">
        <v>251</v>
      </c>
      <c r="G275" s="80" t="s">
        <v>563</v>
      </c>
      <c r="H275" s="19" t="s">
        <v>746</v>
      </c>
    </row>
    <row r="276" spans="1:8" ht="15" customHeight="1">
      <c r="A276" s="79">
        <f t="shared" si="4"/>
        <v>2017</v>
      </c>
      <c r="B276" s="80" t="s">
        <v>508</v>
      </c>
      <c r="C276" s="80">
        <v>60</v>
      </c>
      <c r="D276" s="80" t="s">
        <v>727</v>
      </c>
      <c r="E276" s="19" t="s">
        <v>731</v>
      </c>
      <c r="F276" s="80" t="s">
        <v>251</v>
      </c>
      <c r="G276" s="80" t="s">
        <v>563</v>
      </c>
      <c r="H276" s="19" t="s">
        <v>747</v>
      </c>
    </row>
    <row r="277" spans="1:8" ht="15" customHeight="1">
      <c r="A277" s="79">
        <f t="shared" si="4"/>
        <v>2017</v>
      </c>
      <c r="B277" s="80" t="s">
        <v>510</v>
      </c>
      <c r="C277" s="80">
        <v>60</v>
      </c>
      <c r="D277" s="80" t="s">
        <v>727</v>
      </c>
      <c r="E277" s="19" t="s">
        <v>731</v>
      </c>
      <c r="F277" s="80" t="s">
        <v>251</v>
      </c>
      <c r="G277" s="80" t="s">
        <v>563</v>
      </c>
      <c r="H277" s="19" t="s">
        <v>748</v>
      </c>
    </row>
    <row r="278" spans="1:8" ht="15" customHeight="1">
      <c r="A278" s="79">
        <f t="shared" si="4"/>
        <v>2017</v>
      </c>
      <c r="B278" s="80" t="s">
        <v>512</v>
      </c>
      <c r="C278" s="80">
        <v>60</v>
      </c>
      <c r="D278" s="80" t="s">
        <v>727</v>
      </c>
      <c r="E278" s="19" t="s">
        <v>731</v>
      </c>
      <c r="F278" s="80" t="s">
        <v>251</v>
      </c>
      <c r="G278" s="80" t="s">
        <v>563</v>
      </c>
      <c r="H278" s="19" t="s">
        <v>749</v>
      </c>
    </row>
    <row r="279" spans="1:8" ht="15" customHeight="1">
      <c r="A279" s="79">
        <f t="shared" si="4"/>
        <v>2017</v>
      </c>
      <c r="B279" s="80" t="s">
        <v>514</v>
      </c>
      <c r="C279" s="80">
        <v>60</v>
      </c>
      <c r="D279" s="80" t="s">
        <v>727</v>
      </c>
      <c r="E279" s="19" t="s">
        <v>731</v>
      </c>
      <c r="F279" s="80" t="s">
        <v>251</v>
      </c>
      <c r="G279" s="80" t="s">
        <v>563</v>
      </c>
      <c r="H279" s="19" t="s">
        <v>750</v>
      </c>
    </row>
    <row r="280" spans="1:8" ht="15" customHeight="1">
      <c r="A280" s="79">
        <f t="shared" si="4"/>
        <v>2017</v>
      </c>
      <c r="B280" s="80" t="s">
        <v>516</v>
      </c>
      <c r="C280" s="80">
        <v>60</v>
      </c>
      <c r="D280" s="80" t="s">
        <v>727</v>
      </c>
      <c r="E280" s="19" t="s">
        <v>731</v>
      </c>
      <c r="F280" s="80" t="s">
        <v>251</v>
      </c>
      <c r="G280" s="80" t="s">
        <v>563</v>
      </c>
      <c r="H280" s="19" t="s">
        <v>751</v>
      </c>
    </row>
    <row r="281" spans="1:8" ht="15" customHeight="1">
      <c r="A281" s="79">
        <f t="shared" si="4"/>
        <v>2017</v>
      </c>
      <c r="B281" s="80" t="s">
        <v>518</v>
      </c>
      <c r="C281" s="80">
        <v>60</v>
      </c>
      <c r="D281" s="80" t="s">
        <v>727</v>
      </c>
      <c r="E281" s="19" t="s">
        <v>731</v>
      </c>
      <c r="F281" s="80" t="s">
        <v>251</v>
      </c>
      <c r="G281" s="80" t="s">
        <v>563</v>
      </c>
      <c r="H281" s="19" t="s">
        <v>752</v>
      </c>
    </row>
    <row r="282" spans="1:8" ht="15" customHeight="1">
      <c r="A282" s="79">
        <f t="shared" si="4"/>
        <v>2017</v>
      </c>
      <c r="B282" s="80" t="s">
        <v>520</v>
      </c>
      <c r="C282" s="80">
        <v>60</v>
      </c>
      <c r="D282" s="80" t="s">
        <v>727</v>
      </c>
      <c r="E282" s="19" t="s">
        <v>731</v>
      </c>
      <c r="F282" s="80" t="s">
        <v>251</v>
      </c>
      <c r="G282" s="80" t="s">
        <v>563</v>
      </c>
      <c r="H282" s="19" t="s">
        <v>753</v>
      </c>
    </row>
    <row r="283" spans="1:8" ht="15" customHeight="1">
      <c r="A283" s="79">
        <f t="shared" si="4"/>
        <v>2017</v>
      </c>
      <c r="B283" s="80" t="s">
        <v>522</v>
      </c>
      <c r="C283" s="80">
        <v>60</v>
      </c>
      <c r="D283" s="80" t="s">
        <v>727</v>
      </c>
      <c r="E283" s="19" t="s">
        <v>731</v>
      </c>
      <c r="F283" s="80" t="s">
        <v>251</v>
      </c>
      <c r="G283" s="80" t="s">
        <v>563</v>
      </c>
      <c r="H283" s="19" t="s">
        <v>754</v>
      </c>
    </row>
    <row r="284" spans="1:8" ht="15" customHeight="1">
      <c r="A284" s="79">
        <f t="shared" si="4"/>
        <v>2017</v>
      </c>
      <c r="B284" s="80" t="s">
        <v>524</v>
      </c>
      <c r="C284" s="80">
        <v>60</v>
      </c>
      <c r="D284" s="80" t="s">
        <v>727</v>
      </c>
      <c r="E284" s="19" t="s">
        <v>731</v>
      </c>
      <c r="F284" s="80" t="s">
        <v>251</v>
      </c>
      <c r="G284" s="80" t="s">
        <v>563</v>
      </c>
      <c r="H284" s="19" t="s">
        <v>755</v>
      </c>
    </row>
    <row r="285" spans="1:8" ht="15" customHeight="1">
      <c r="A285" s="79">
        <f t="shared" si="4"/>
        <v>2017</v>
      </c>
      <c r="B285" s="80" t="s">
        <v>526</v>
      </c>
      <c r="C285" s="80">
        <v>60</v>
      </c>
      <c r="D285" s="80" t="s">
        <v>727</v>
      </c>
      <c r="E285" s="19" t="s">
        <v>731</v>
      </c>
      <c r="F285" s="80" t="s">
        <v>251</v>
      </c>
      <c r="G285" s="80" t="s">
        <v>563</v>
      </c>
      <c r="H285" s="19" t="s">
        <v>756</v>
      </c>
    </row>
    <row r="286" spans="1:8" ht="15" customHeight="1">
      <c r="A286" s="79">
        <f t="shared" si="4"/>
        <v>2017</v>
      </c>
      <c r="B286" s="80" t="s">
        <v>529</v>
      </c>
      <c r="C286" s="80">
        <v>60</v>
      </c>
      <c r="D286" s="80" t="s">
        <v>727</v>
      </c>
      <c r="E286" s="19" t="s">
        <v>731</v>
      </c>
      <c r="F286" s="80" t="s">
        <v>251</v>
      </c>
      <c r="G286" s="80" t="s">
        <v>563</v>
      </c>
      <c r="H286" s="19" t="s">
        <v>757</v>
      </c>
    </row>
    <row r="287" spans="1:8" ht="15" customHeight="1">
      <c r="A287" s="79">
        <f t="shared" si="4"/>
        <v>2017</v>
      </c>
      <c r="B287" s="80" t="s">
        <v>531</v>
      </c>
      <c r="C287" s="80">
        <v>60</v>
      </c>
      <c r="D287" s="80" t="s">
        <v>727</v>
      </c>
      <c r="E287" s="19" t="s">
        <v>731</v>
      </c>
      <c r="F287" s="80" t="s">
        <v>251</v>
      </c>
      <c r="G287" s="80" t="s">
        <v>563</v>
      </c>
      <c r="H287" s="19" t="s">
        <v>758</v>
      </c>
    </row>
    <row r="288" spans="1:8" ht="15" customHeight="1">
      <c r="A288" s="79">
        <f t="shared" si="4"/>
        <v>2017</v>
      </c>
      <c r="B288" s="80" t="s">
        <v>533</v>
      </c>
      <c r="C288" s="80">
        <v>60</v>
      </c>
      <c r="D288" s="80" t="s">
        <v>727</v>
      </c>
      <c r="E288" s="19" t="s">
        <v>731</v>
      </c>
      <c r="F288" s="80" t="s">
        <v>251</v>
      </c>
      <c r="G288" s="80" t="s">
        <v>563</v>
      </c>
      <c r="H288" s="19" t="s">
        <v>759</v>
      </c>
    </row>
    <row r="289" spans="1:8" ht="15" customHeight="1">
      <c r="A289" s="79">
        <f t="shared" si="4"/>
        <v>2017</v>
      </c>
      <c r="B289" s="80" t="s">
        <v>535</v>
      </c>
      <c r="C289" s="80">
        <v>60</v>
      </c>
      <c r="D289" s="80" t="s">
        <v>727</v>
      </c>
      <c r="E289" s="19" t="s">
        <v>731</v>
      </c>
      <c r="F289" s="80" t="s">
        <v>251</v>
      </c>
      <c r="G289" s="80" t="s">
        <v>563</v>
      </c>
      <c r="H289" s="19" t="s">
        <v>760</v>
      </c>
    </row>
    <row r="290" spans="1:8" ht="15" customHeight="1">
      <c r="A290" s="79">
        <f t="shared" si="4"/>
        <v>2017</v>
      </c>
      <c r="B290" s="80" t="s">
        <v>537</v>
      </c>
      <c r="C290" s="80">
        <v>60</v>
      </c>
      <c r="D290" s="80" t="s">
        <v>727</v>
      </c>
      <c r="E290" s="19" t="s">
        <v>731</v>
      </c>
      <c r="F290" s="80" t="s">
        <v>251</v>
      </c>
      <c r="G290" s="80" t="s">
        <v>563</v>
      </c>
      <c r="H290" s="19" t="s">
        <v>761</v>
      </c>
    </row>
    <row r="291" spans="1:8" ht="15" customHeight="1">
      <c r="A291" s="79">
        <f t="shared" si="4"/>
        <v>2017</v>
      </c>
      <c r="B291" s="80" t="s">
        <v>539</v>
      </c>
      <c r="C291" s="80">
        <v>60</v>
      </c>
      <c r="D291" s="80" t="s">
        <v>727</v>
      </c>
      <c r="E291" s="19" t="s">
        <v>731</v>
      </c>
      <c r="F291" s="80" t="s">
        <v>251</v>
      </c>
      <c r="G291" s="80" t="s">
        <v>563</v>
      </c>
      <c r="H291" s="19" t="s">
        <v>762</v>
      </c>
    </row>
    <row r="292" spans="1:8" ht="15" customHeight="1">
      <c r="A292" s="79">
        <f t="shared" si="4"/>
        <v>2017</v>
      </c>
      <c r="B292" s="80" t="s">
        <v>541</v>
      </c>
      <c r="C292" s="80">
        <v>60</v>
      </c>
      <c r="D292" s="80" t="s">
        <v>727</v>
      </c>
      <c r="E292" s="19" t="s">
        <v>731</v>
      </c>
      <c r="F292" s="80" t="s">
        <v>251</v>
      </c>
      <c r="G292" s="80" t="s">
        <v>563</v>
      </c>
      <c r="H292" s="19" t="s">
        <v>763</v>
      </c>
    </row>
    <row r="293" spans="1:8" ht="15" customHeight="1">
      <c r="A293" s="79">
        <f t="shared" si="4"/>
        <v>2017</v>
      </c>
      <c r="B293" s="80" t="s">
        <v>543</v>
      </c>
      <c r="C293" s="80">
        <v>60</v>
      </c>
      <c r="D293" s="80" t="s">
        <v>727</v>
      </c>
      <c r="E293" s="19" t="s">
        <v>731</v>
      </c>
      <c r="F293" s="80" t="s">
        <v>251</v>
      </c>
      <c r="G293" s="80" t="s">
        <v>563</v>
      </c>
      <c r="H293" s="19" t="s">
        <v>764</v>
      </c>
    </row>
    <row r="294" spans="1:8" ht="15" customHeight="1">
      <c r="A294" s="79">
        <f t="shared" si="4"/>
        <v>2017</v>
      </c>
      <c r="B294" s="80" t="s">
        <v>545</v>
      </c>
      <c r="C294" s="80">
        <v>60</v>
      </c>
      <c r="D294" s="80" t="s">
        <v>727</v>
      </c>
      <c r="E294" s="19" t="s">
        <v>731</v>
      </c>
      <c r="F294" s="80" t="s">
        <v>251</v>
      </c>
      <c r="G294" s="80" t="s">
        <v>563</v>
      </c>
      <c r="H294" s="19" t="s">
        <v>765</v>
      </c>
    </row>
    <row r="295" spans="1:8" ht="15" customHeight="1">
      <c r="A295" s="79">
        <f t="shared" si="4"/>
        <v>2017</v>
      </c>
      <c r="B295" s="80" t="s">
        <v>547</v>
      </c>
      <c r="C295" s="80">
        <v>60</v>
      </c>
      <c r="D295" s="80" t="s">
        <v>727</v>
      </c>
      <c r="E295" s="19" t="s">
        <v>731</v>
      </c>
      <c r="F295" s="80" t="s">
        <v>251</v>
      </c>
      <c r="G295" s="80" t="s">
        <v>563</v>
      </c>
      <c r="H295" s="19" t="s">
        <v>766</v>
      </c>
    </row>
    <row r="296" spans="1:8" ht="15" customHeight="1">
      <c r="A296" s="79">
        <f t="shared" si="4"/>
        <v>2017</v>
      </c>
      <c r="B296" s="80" t="s">
        <v>549</v>
      </c>
      <c r="C296" s="80">
        <v>60</v>
      </c>
      <c r="D296" s="80" t="s">
        <v>727</v>
      </c>
      <c r="E296" s="19" t="s">
        <v>767</v>
      </c>
      <c r="F296" s="80" t="s">
        <v>251</v>
      </c>
      <c r="G296" s="80" t="s">
        <v>563</v>
      </c>
      <c r="H296" s="19" t="s">
        <v>768</v>
      </c>
    </row>
    <row r="297" spans="1:8" ht="15" customHeight="1">
      <c r="A297" s="79">
        <f t="shared" si="4"/>
        <v>2017</v>
      </c>
      <c r="B297" s="80" t="s">
        <v>551</v>
      </c>
      <c r="C297" s="80">
        <v>60</v>
      </c>
      <c r="D297" s="80" t="s">
        <v>727</v>
      </c>
      <c r="E297" s="19" t="s">
        <v>669</v>
      </c>
      <c r="F297" s="80" t="s">
        <v>251</v>
      </c>
      <c r="G297" s="80" t="s">
        <v>563</v>
      </c>
      <c r="H297" s="19" t="s">
        <v>769</v>
      </c>
    </row>
    <row r="298" spans="1:8" ht="15" customHeight="1">
      <c r="A298" s="79">
        <f t="shared" si="4"/>
        <v>2017</v>
      </c>
      <c r="B298" s="80" t="s">
        <v>553</v>
      </c>
      <c r="C298" s="80">
        <v>60</v>
      </c>
      <c r="D298" s="80" t="s">
        <v>727</v>
      </c>
      <c r="E298" s="19" t="s">
        <v>330</v>
      </c>
      <c r="F298" s="80" t="s">
        <v>251</v>
      </c>
      <c r="G298" s="80" t="s">
        <v>563</v>
      </c>
      <c r="H298" s="19" t="s">
        <v>770</v>
      </c>
    </row>
    <row r="299" spans="1:8" ht="15" customHeight="1">
      <c r="A299" s="79">
        <f t="shared" si="4"/>
        <v>2017</v>
      </c>
      <c r="B299" s="80" t="s">
        <v>555</v>
      </c>
      <c r="C299" s="80">
        <v>60</v>
      </c>
      <c r="D299" s="80" t="s">
        <v>727</v>
      </c>
      <c r="E299" s="19" t="s">
        <v>330</v>
      </c>
      <c r="F299" s="80" t="s">
        <v>251</v>
      </c>
      <c r="G299" s="80" t="s">
        <v>563</v>
      </c>
      <c r="H299" s="19" t="s">
        <v>771</v>
      </c>
    </row>
    <row r="300" spans="1:8" ht="15" customHeight="1">
      <c r="A300" s="79">
        <f t="shared" si="4"/>
        <v>2017</v>
      </c>
      <c r="B300" s="80" t="s">
        <v>557</v>
      </c>
      <c r="C300" s="80">
        <v>60</v>
      </c>
      <c r="D300" s="80" t="s">
        <v>727</v>
      </c>
      <c r="E300" s="19" t="s">
        <v>423</v>
      </c>
      <c r="F300" s="80" t="s">
        <v>251</v>
      </c>
      <c r="G300" s="80" t="s">
        <v>563</v>
      </c>
      <c r="H300" s="19" t="s">
        <v>772</v>
      </c>
    </row>
    <row r="301" spans="1:8" ht="15" customHeight="1">
      <c r="A301" s="79">
        <f t="shared" si="4"/>
        <v>2017</v>
      </c>
      <c r="B301" s="80" t="s">
        <v>560</v>
      </c>
      <c r="C301" s="80">
        <v>60</v>
      </c>
      <c r="D301" s="80" t="s">
        <v>727</v>
      </c>
      <c r="E301" s="19" t="s">
        <v>773</v>
      </c>
      <c r="F301" s="80" t="s">
        <v>251</v>
      </c>
      <c r="G301" s="80" t="s">
        <v>563</v>
      </c>
      <c r="H301" s="19" t="s">
        <v>774</v>
      </c>
    </row>
    <row r="302" spans="1:8" ht="15" customHeight="1">
      <c r="A302" s="79">
        <f t="shared" si="4"/>
        <v>2017</v>
      </c>
      <c r="B302" s="80" t="s">
        <v>775</v>
      </c>
      <c r="C302" s="80">
        <v>60</v>
      </c>
      <c r="D302" s="80" t="s">
        <v>727</v>
      </c>
      <c r="E302" s="19" t="s">
        <v>773</v>
      </c>
      <c r="F302" s="80" t="s">
        <v>251</v>
      </c>
      <c r="G302" s="80" t="s">
        <v>563</v>
      </c>
      <c r="H302" s="19" t="s">
        <v>776</v>
      </c>
    </row>
    <row r="303" spans="1:8" ht="15" customHeight="1">
      <c r="A303" s="79">
        <f t="shared" si="4"/>
        <v>2017</v>
      </c>
      <c r="B303" s="80" t="s">
        <v>777</v>
      </c>
      <c r="C303" s="80">
        <v>60</v>
      </c>
      <c r="D303" s="80" t="s">
        <v>727</v>
      </c>
      <c r="E303" s="19" t="s">
        <v>527</v>
      </c>
      <c r="F303" s="80" t="s">
        <v>251</v>
      </c>
      <c r="G303" s="80" t="s">
        <v>563</v>
      </c>
      <c r="H303" s="19" t="s">
        <v>778</v>
      </c>
    </row>
    <row r="304" spans="1:8" ht="15" customHeight="1">
      <c r="A304" s="79">
        <f t="shared" si="4"/>
        <v>2017</v>
      </c>
      <c r="B304" s="80" t="s">
        <v>779</v>
      </c>
      <c r="C304" s="80">
        <v>60</v>
      </c>
      <c r="D304" s="80" t="s">
        <v>727</v>
      </c>
      <c r="E304" s="19" t="s">
        <v>527</v>
      </c>
      <c r="F304" s="80" t="s">
        <v>251</v>
      </c>
      <c r="G304" s="80" t="s">
        <v>563</v>
      </c>
      <c r="H304" s="19" t="s">
        <v>780</v>
      </c>
    </row>
    <row r="305" spans="1:8" ht="15" customHeight="1">
      <c r="A305" s="79">
        <f t="shared" si="4"/>
        <v>2017</v>
      </c>
      <c r="B305" s="80" t="s">
        <v>781</v>
      </c>
      <c r="C305" s="80">
        <v>60</v>
      </c>
      <c r="D305" s="80" t="s">
        <v>727</v>
      </c>
      <c r="E305" s="19" t="s">
        <v>527</v>
      </c>
      <c r="F305" s="80" t="s">
        <v>251</v>
      </c>
      <c r="G305" s="80" t="s">
        <v>563</v>
      </c>
      <c r="H305" s="19" t="s">
        <v>782</v>
      </c>
    </row>
    <row r="306" spans="1:8" ht="15" customHeight="1">
      <c r="A306" s="79">
        <f t="shared" si="4"/>
        <v>2017</v>
      </c>
      <c r="B306" s="80" t="s">
        <v>783</v>
      </c>
      <c r="C306" s="80">
        <v>60</v>
      </c>
      <c r="D306" s="80" t="s">
        <v>727</v>
      </c>
      <c r="E306" s="19" t="s">
        <v>731</v>
      </c>
      <c r="F306" s="80" t="s">
        <v>251</v>
      </c>
      <c r="G306" s="80" t="s">
        <v>563</v>
      </c>
      <c r="H306" s="19" t="s">
        <v>784</v>
      </c>
    </row>
    <row r="307" spans="1:8" ht="15" customHeight="1">
      <c r="A307" s="79">
        <f t="shared" si="4"/>
        <v>2017</v>
      </c>
      <c r="B307" s="80" t="s">
        <v>785</v>
      </c>
      <c r="C307" s="80">
        <v>60</v>
      </c>
      <c r="D307" s="80" t="s">
        <v>727</v>
      </c>
      <c r="E307" s="19" t="s">
        <v>731</v>
      </c>
      <c r="F307" s="80" t="s">
        <v>251</v>
      </c>
      <c r="G307" s="80" t="s">
        <v>563</v>
      </c>
      <c r="H307" s="19" t="s">
        <v>786</v>
      </c>
    </row>
    <row r="308" spans="1:8" ht="15" customHeight="1">
      <c r="A308" s="79">
        <f t="shared" si="4"/>
        <v>2017</v>
      </c>
      <c r="B308" s="80" t="s">
        <v>787</v>
      </c>
      <c r="C308" s="80">
        <v>60</v>
      </c>
      <c r="D308" s="80" t="s">
        <v>727</v>
      </c>
      <c r="E308" s="19" t="s">
        <v>669</v>
      </c>
      <c r="F308" s="80" t="s">
        <v>251</v>
      </c>
      <c r="G308" s="80" t="s">
        <v>563</v>
      </c>
      <c r="H308" s="19" t="s">
        <v>788</v>
      </c>
    </row>
    <row r="309" spans="1:8" ht="15" customHeight="1">
      <c r="A309" s="79">
        <f t="shared" si="4"/>
        <v>2017</v>
      </c>
      <c r="B309" s="80" t="s">
        <v>789</v>
      </c>
      <c r="C309" s="80">
        <v>60</v>
      </c>
      <c r="D309" s="80" t="s">
        <v>727</v>
      </c>
      <c r="E309" s="19" t="s">
        <v>449</v>
      </c>
      <c r="F309" s="80" t="s">
        <v>251</v>
      </c>
      <c r="G309" s="80" t="s">
        <v>563</v>
      </c>
      <c r="H309" s="19" t="s">
        <v>790</v>
      </c>
    </row>
    <row r="310" spans="1:8" ht="15" customHeight="1">
      <c r="A310" s="79">
        <f t="shared" si="4"/>
        <v>2017</v>
      </c>
      <c r="B310" s="80" t="s">
        <v>791</v>
      </c>
      <c r="C310" s="80">
        <v>60</v>
      </c>
      <c r="D310" s="80" t="s">
        <v>727</v>
      </c>
      <c r="E310" s="19" t="s">
        <v>449</v>
      </c>
      <c r="F310" s="80" t="s">
        <v>251</v>
      </c>
      <c r="G310" s="80" t="s">
        <v>563</v>
      </c>
      <c r="H310" s="19" t="s">
        <v>792</v>
      </c>
    </row>
    <row r="311" spans="1:8" ht="15" customHeight="1">
      <c r="A311" s="79">
        <f t="shared" si="4"/>
        <v>2018</v>
      </c>
      <c r="B311" s="80" t="s">
        <v>221</v>
      </c>
      <c r="C311" s="80">
        <v>61</v>
      </c>
      <c r="D311" s="80" t="s">
        <v>793</v>
      </c>
      <c r="E311" s="19" t="s">
        <v>596</v>
      </c>
      <c r="F311" s="80" t="s">
        <v>224</v>
      </c>
      <c r="G311" s="80" t="s">
        <v>794</v>
      </c>
      <c r="H311" s="19" t="s">
        <v>795</v>
      </c>
    </row>
    <row r="312" spans="1:8" ht="15" customHeight="1">
      <c r="A312" s="79">
        <f t="shared" si="4"/>
        <v>2018</v>
      </c>
      <c r="B312" s="80" t="s">
        <v>227</v>
      </c>
      <c r="C312" s="80">
        <v>62</v>
      </c>
      <c r="D312" s="80" t="s">
        <v>796</v>
      </c>
      <c r="E312" s="19" t="s">
        <v>423</v>
      </c>
      <c r="F312" s="80" t="s">
        <v>224</v>
      </c>
      <c r="G312" s="80" t="s">
        <v>794</v>
      </c>
      <c r="H312" s="19" t="s">
        <v>797</v>
      </c>
    </row>
    <row r="313" spans="1:8" ht="15" customHeight="1">
      <c r="A313" s="79">
        <f t="shared" si="4"/>
        <v>2018</v>
      </c>
      <c r="B313" s="80" t="s">
        <v>229</v>
      </c>
      <c r="C313" s="80">
        <v>62</v>
      </c>
      <c r="D313" s="80" t="s">
        <v>796</v>
      </c>
      <c r="E313" s="19" t="s">
        <v>242</v>
      </c>
      <c r="F313" s="80" t="s">
        <v>224</v>
      </c>
      <c r="G313" s="80" t="s">
        <v>794</v>
      </c>
      <c r="H313" s="19" t="s">
        <v>798</v>
      </c>
    </row>
    <row r="314" spans="1:8" ht="15" customHeight="1">
      <c r="A314" s="79">
        <f t="shared" si="4"/>
        <v>2018</v>
      </c>
      <c r="B314" s="80" t="s">
        <v>231</v>
      </c>
      <c r="C314" s="80">
        <v>63</v>
      </c>
      <c r="D314" s="80" t="s">
        <v>799</v>
      </c>
      <c r="E314" s="19" t="s">
        <v>246</v>
      </c>
      <c r="F314" s="80" t="s">
        <v>224</v>
      </c>
      <c r="G314" s="80" t="s">
        <v>794</v>
      </c>
      <c r="H314" s="19" t="s">
        <v>800</v>
      </c>
    </row>
    <row r="315" spans="1:8" ht="15" customHeight="1">
      <c r="A315" s="79">
        <f t="shared" si="4"/>
        <v>2018</v>
      </c>
      <c r="B315" s="80" t="s">
        <v>233</v>
      </c>
      <c r="C315" s="80">
        <v>64</v>
      </c>
      <c r="D315" s="80" t="s">
        <v>801</v>
      </c>
      <c r="E315" s="19" t="s">
        <v>596</v>
      </c>
      <c r="F315" s="80" t="s">
        <v>224</v>
      </c>
      <c r="G315" s="80" t="s">
        <v>794</v>
      </c>
      <c r="H315" s="19" t="s">
        <v>802</v>
      </c>
    </row>
    <row r="316" spans="1:8" ht="15" customHeight="1">
      <c r="A316" s="79">
        <f t="shared" si="4"/>
        <v>2018</v>
      </c>
      <c r="B316" s="80" t="s">
        <v>235</v>
      </c>
      <c r="C316" s="80">
        <v>64</v>
      </c>
      <c r="D316" s="80" t="s">
        <v>801</v>
      </c>
      <c r="E316" s="19" t="s">
        <v>585</v>
      </c>
      <c r="F316" s="80" t="s">
        <v>224</v>
      </c>
      <c r="G316" s="80" t="s">
        <v>794</v>
      </c>
      <c r="H316" s="19" t="s">
        <v>803</v>
      </c>
    </row>
    <row r="317" spans="1:8" ht="15" customHeight="1">
      <c r="A317" s="79">
        <f t="shared" si="4"/>
        <v>2018</v>
      </c>
      <c r="B317" s="80" t="s">
        <v>237</v>
      </c>
      <c r="C317" s="80">
        <v>65</v>
      </c>
      <c r="D317" s="80" t="s">
        <v>804</v>
      </c>
      <c r="E317" s="19" t="s">
        <v>596</v>
      </c>
      <c r="F317" s="80" t="s">
        <v>251</v>
      </c>
      <c r="G317" s="80" t="s">
        <v>563</v>
      </c>
      <c r="H317" s="19" t="s">
        <v>805</v>
      </c>
    </row>
    <row r="318" spans="1:8" ht="15" customHeight="1">
      <c r="A318" s="79">
        <f t="shared" si="4"/>
        <v>2018</v>
      </c>
      <c r="B318" s="80" t="s">
        <v>240</v>
      </c>
      <c r="C318" s="80">
        <v>66</v>
      </c>
      <c r="D318" s="80" t="s">
        <v>806</v>
      </c>
      <c r="E318" s="19" t="s">
        <v>596</v>
      </c>
      <c r="F318" s="80" t="s">
        <v>251</v>
      </c>
      <c r="G318" s="80" t="s">
        <v>563</v>
      </c>
      <c r="H318" s="19" t="s">
        <v>807</v>
      </c>
    </row>
    <row r="319" spans="1:8" ht="15" customHeight="1">
      <c r="A319" s="79">
        <f t="shared" si="4"/>
        <v>2018</v>
      </c>
      <c r="B319" s="80" t="s">
        <v>244</v>
      </c>
      <c r="C319" s="80">
        <v>67</v>
      </c>
      <c r="D319" s="80" t="s">
        <v>808</v>
      </c>
      <c r="E319" s="19" t="s">
        <v>440</v>
      </c>
      <c r="F319" s="80" t="s">
        <v>251</v>
      </c>
      <c r="G319" s="80" t="s">
        <v>563</v>
      </c>
      <c r="H319" s="19" t="s">
        <v>809</v>
      </c>
    </row>
    <row r="320" spans="1:8" ht="15" customHeight="1">
      <c r="A320" s="79">
        <f t="shared" si="4"/>
        <v>2018</v>
      </c>
      <c r="B320" s="80" t="s">
        <v>248</v>
      </c>
      <c r="C320" s="80">
        <v>68</v>
      </c>
      <c r="D320" s="80" t="s">
        <v>810</v>
      </c>
      <c r="E320" s="19" t="s">
        <v>337</v>
      </c>
      <c r="F320" s="80" t="s">
        <v>251</v>
      </c>
      <c r="G320" s="80" t="s">
        <v>563</v>
      </c>
      <c r="H320" s="19" t="s">
        <v>811</v>
      </c>
    </row>
    <row r="321" spans="1:8" ht="15" customHeight="1">
      <c r="A321" s="79">
        <f t="shared" si="4"/>
        <v>2018</v>
      </c>
      <c r="B321" s="80" t="s">
        <v>254</v>
      </c>
      <c r="C321" s="80">
        <v>69</v>
      </c>
      <c r="D321" s="80" t="s">
        <v>812</v>
      </c>
      <c r="E321" s="19" t="s">
        <v>596</v>
      </c>
      <c r="F321" s="80" t="s">
        <v>251</v>
      </c>
      <c r="G321" s="80" t="s">
        <v>563</v>
      </c>
      <c r="H321" s="19" t="s">
        <v>813</v>
      </c>
    </row>
    <row r="322" spans="1:8" ht="15" customHeight="1">
      <c r="A322" s="79">
        <f t="shared" ref="A322:A385" si="5">YEAR(D322)</f>
        <v>2018</v>
      </c>
      <c r="B322" s="80" t="s">
        <v>257</v>
      </c>
      <c r="C322" s="80">
        <v>70</v>
      </c>
      <c r="D322" s="80" t="s">
        <v>814</v>
      </c>
      <c r="E322" s="19" t="s">
        <v>585</v>
      </c>
      <c r="F322" s="80" t="s">
        <v>251</v>
      </c>
      <c r="G322" s="80" t="s">
        <v>563</v>
      </c>
      <c r="H322" s="19" t="s">
        <v>815</v>
      </c>
    </row>
    <row r="323" spans="1:8" ht="15" customHeight="1">
      <c r="A323" s="79">
        <f t="shared" si="5"/>
        <v>2018</v>
      </c>
      <c r="B323" s="80" t="s">
        <v>260</v>
      </c>
      <c r="C323" s="80">
        <v>70</v>
      </c>
      <c r="D323" s="80" t="s">
        <v>814</v>
      </c>
      <c r="E323" s="19" t="s">
        <v>678</v>
      </c>
      <c r="F323" s="80" t="s">
        <v>251</v>
      </c>
      <c r="G323" s="80" t="s">
        <v>563</v>
      </c>
      <c r="H323" s="19" t="s">
        <v>816</v>
      </c>
    </row>
    <row r="324" spans="1:8" ht="15" customHeight="1">
      <c r="A324" s="79">
        <f t="shared" si="5"/>
        <v>2018</v>
      </c>
      <c r="B324" s="80" t="s">
        <v>263</v>
      </c>
      <c r="C324" s="80">
        <v>70</v>
      </c>
      <c r="D324" s="80" t="s">
        <v>814</v>
      </c>
      <c r="E324" s="19" t="s">
        <v>480</v>
      </c>
      <c r="F324" s="80" t="s">
        <v>251</v>
      </c>
      <c r="G324" s="80" t="s">
        <v>563</v>
      </c>
      <c r="H324" s="19" t="s">
        <v>817</v>
      </c>
    </row>
    <row r="325" spans="1:8" ht="15" customHeight="1">
      <c r="A325" s="79">
        <f t="shared" si="5"/>
        <v>2018</v>
      </c>
      <c r="B325" s="80" t="s">
        <v>266</v>
      </c>
      <c r="C325" s="80">
        <v>70</v>
      </c>
      <c r="D325" s="80" t="s">
        <v>814</v>
      </c>
      <c r="E325" s="19" t="s">
        <v>480</v>
      </c>
      <c r="F325" s="80" t="s">
        <v>251</v>
      </c>
      <c r="G325" s="80" t="s">
        <v>563</v>
      </c>
      <c r="H325" s="19" t="s">
        <v>818</v>
      </c>
    </row>
    <row r="326" spans="1:8" ht="15" customHeight="1">
      <c r="A326" s="79">
        <f t="shared" si="5"/>
        <v>2018</v>
      </c>
      <c r="B326" s="80" t="s">
        <v>268</v>
      </c>
      <c r="C326" s="80">
        <v>70</v>
      </c>
      <c r="D326" s="80" t="s">
        <v>814</v>
      </c>
      <c r="E326" s="19" t="s">
        <v>480</v>
      </c>
      <c r="F326" s="80" t="s">
        <v>251</v>
      </c>
      <c r="G326" s="80" t="s">
        <v>563</v>
      </c>
      <c r="H326" s="19" t="s">
        <v>819</v>
      </c>
    </row>
    <row r="327" spans="1:8" ht="15" customHeight="1">
      <c r="A327" s="79">
        <f t="shared" si="5"/>
        <v>2018</v>
      </c>
      <c r="B327" s="80" t="s">
        <v>271</v>
      </c>
      <c r="C327" s="80">
        <v>70</v>
      </c>
      <c r="D327" s="80" t="s">
        <v>814</v>
      </c>
      <c r="E327" s="19" t="s">
        <v>480</v>
      </c>
      <c r="F327" s="80" t="s">
        <v>251</v>
      </c>
      <c r="G327" s="80" t="s">
        <v>563</v>
      </c>
      <c r="H327" s="19" t="s">
        <v>820</v>
      </c>
    </row>
    <row r="328" spans="1:8" ht="15" customHeight="1">
      <c r="A328" s="79">
        <f t="shared" si="5"/>
        <v>2018</v>
      </c>
      <c r="B328" s="80" t="s">
        <v>274</v>
      </c>
      <c r="C328" s="80">
        <v>70</v>
      </c>
      <c r="D328" s="80" t="s">
        <v>814</v>
      </c>
      <c r="E328" s="19" t="s">
        <v>678</v>
      </c>
      <c r="F328" s="80" t="s">
        <v>251</v>
      </c>
      <c r="G328" s="80" t="s">
        <v>563</v>
      </c>
      <c r="H328" s="19" t="s">
        <v>821</v>
      </c>
    </row>
    <row r="329" spans="1:8" ht="15" customHeight="1">
      <c r="A329" s="79">
        <f t="shared" si="5"/>
        <v>2018</v>
      </c>
      <c r="B329" s="80" t="s">
        <v>276</v>
      </c>
      <c r="C329" s="80">
        <v>70</v>
      </c>
      <c r="D329" s="80" t="s">
        <v>814</v>
      </c>
      <c r="E329" s="19" t="s">
        <v>678</v>
      </c>
      <c r="F329" s="80" t="s">
        <v>251</v>
      </c>
      <c r="G329" s="80" t="s">
        <v>563</v>
      </c>
      <c r="H329" s="19" t="s">
        <v>822</v>
      </c>
    </row>
    <row r="330" spans="1:8" ht="15" customHeight="1">
      <c r="A330" s="79">
        <f t="shared" si="5"/>
        <v>2018</v>
      </c>
      <c r="B330" s="80" t="s">
        <v>279</v>
      </c>
      <c r="C330" s="80">
        <v>70</v>
      </c>
      <c r="D330" s="80" t="s">
        <v>814</v>
      </c>
      <c r="E330" s="19" t="s">
        <v>446</v>
      </c>
      <c r="F330" s="80" t="s">
        <v>251</v>
      </c>
      <c r="G330" s="80" t="s">
        <v>563</v>
      </c>
      <c r="H330" s="19" t="s">
        <v>823</v>
      </c>
    </row>
    <row r="331" spans="1:8" ht="15" customHeight="1">
      <c r="A331" s="79">
        <f t="shared" si="5"/>
        <v>2018</v>
      </c>
      <c r="B331" s="80" t="s">
        <v>281</v>
      </c>
      <c r="C331" s="80">
        <v>70</v>
      </c>
      <c r="D331" s="80" t="s">
        <v>814</v>
      </c>
      <c r="E331" s="19" t="s">
        <v>678</v>
      </c>
      <c r="F331" s="80" t="s">
        <v>251</v>
      </c>
      <c r="G331" s="80" t="s">
        <v>563</v>
      </c>
      <c r="H331" s="19" t="s">
        <v>824</v>
      </c>
    </row>
    <row r="332" spans="1:8" ht="15" customHeight="1">
      <c r="A332" s="79">
        <f t="shared" si="5"/>
        <v>2018</v>
      </c>
      <c r="B332" s="80" t="s">
        <v>283</v>
      </c>
      <c r="C332" s="80">
        <v>70</v>
      </c>
      <c r="D332" s="80" t="s">
        <v>814</v>
      </c>
      <c r="E332" s="19" t="s">
        <v>678</v>
      </c>
      <c r="F332" s="80" t="s">
        <v>251</v>
      </c>
      <c r="G332" s="80" t="s">
        <v>563</v>
      </c>
      <c r="H332" s="19" t="s">
        <v>825</v>
      </c>
    </row>
    <row r="333" spans="1:8" ht="15" customHeight="1">
      <c r="A333" s="79">
        <f t="shared" si="5"/>
        <v>2018</v>
      </c>
      <c r="B333" s="80" t="s">
        <v>285</v>
      </c>
      <c r="C333" s="80">
        <v>70</v>
      </c>
      <c r="D333" s="80" t="s">
        <v>814</v>
      </c>
      <c r="E333" s="19" t="s">
        <v>678</v>
      </c>
      <c r="F333" s="80" t="s">
        <v>251</v>
      </c>
      <c r="G333" s="80" t="s">
        <v>563</v>
      </c>
      <c r="H333" s="19" t="s">
        <v>826</v>
      </c>
    </row>
    <row r="334" spans="1:8" ht="15" customHeight="1">
      <c r="A334" s="79">
        <f t="shared" si="5"/>
        <v>2018</v>
      </c>
      <c r="B334" s="80" t="s">
        <v>287</v>
      </c>
      <c r="C334" s="80">
        <v>70</v>
      </c>
      <c r="D334" s="80" t="s">
        <v>814</v>
      </c>
      <c r="E334" s="19" t="s">
        <v>480</v>
      </c>
      <c r="F334" s="80" t="s">
        <v>251</v>
      </c>
      <c r="G334" s="80" t="s">
        <v>563</v>
      </c>
      <c r="H334" s="19" t="s">
        <v>827</v>
      </c>
    </row>
    <row r="335" spans="1:8" ht="15" customHeight="1">
      <c r="A335" s="79">
        <f t="shared" si="5"/>
        <v>2018</v>
      </c>
      <c r="B335" s="80" t="s">
        <v>289</v>
      </c>
      <c r="C335" s="80">
        <v>70</v>
      </c>
      <c r="D335" s="80" t="s">
        <v>814</v>
      </c>
      <c r="E335" s="19" t="s">
        <v>678</v>
      </c>
      <c r="F335" s="80" t="s">
        <v>251</v>
      </c>
      <c r="G335" s="80" t="s">
        <v>563</v>
      </c>
      <c r="H335" s="19" t="s">
        <v>828</v>
      </c>
    </row>
    <row r="336" spans="1:8" ht="15" customHeight="1">
      <c r="A336" s="79">
        <f t="shared" si="5"/>
        <v>2018</v>
      </c>
      <c r="B336" s="80" t="s">
        <v>291</v>
      </c>
      <c r="C336" s="80">
        <v>70</v>
      </c>
      <c r="D336" s="80" t="s">
        <v>814</v>
      </c>
      <c r="E336" s="19" t="s">
        <v>250</v>
      </c>
      <c r="F336" s="80" t="s">
        <v>251</v>
      </c>
      <c r="G336" s="80" t="s">
        <v>563</v>
      </c>
      <c r="H336" s="19" t="s">
        <v>829</v>
      </c>
    </row>
    <row r="337" spans="1:8" ht="15" customHeight="1">
      <c r="A337" s="79">
        <f t="shared" si="5"/>
        <v>2018</v>
      </c>
      <c r="B337" s="80" t="s">
        <v>293</v>
      </c>
      <c r="C337" s="80">
        <v>71</v>
      </c>
      <c r="D337" s="80" t="s">
        <v>830</v>
      </c>
      <c r="E337" s="19" t="s">
        <v>558</v>
      </c>
      <c r="F337" s="80" t="s">
        <v>251</v>
      </c>
      <c r="G337" s="80" t="s">
        <v>563</v>
      </c>
      <c r="H337" s="19" t="s">
        <v>831</v>
      </c>
    </row>
    <row r="338" spans="1:8" ht="15" customHeight="1">
      <c r="A338" s="79">
        <f t="shared" si="5"/>
        <v>2018</v>
      </c>
      <c r="B338" s="80" t="s">
        <v>295</v>
      </c>
      <c r="C338" s="80">
        <v>72</v>
      </c>
      <c r="D338" s="80" t="s">
        <v>830</v>
      </c>
      <c r="E338" s="19" t="s">
        <v>596</v>
      </c>
      <c r="F338" s="80" t="s">
        <v>251</v>
      </c>
      <c r="G338" s="80" t="s">
        <v>563</v>
      </c>
      <c r="H338" s="19" t="s">
        <v>832</v>
      </c>
    </row>
    <row r="339" spans="1:8" ht="15" customHeight="1">
      <c r="A339" s="79">
        <f t="shared" si="5"/>
        <v>2018</v>
      </c>
      <c r="B339" s="80" t="s">
        <v>297</v>
      </c>
      <c r="C339" s="80">
        <v>73</v>
      </c>
      <c r="D339" s="80" t="s">
        <v>833</v>
      </c>
      <c r="E339" s="19" t="s">
        <v>596</v>
      </c>
      <c r="F339" s="80" t="s">
        <v>251</v>
      </c>
      <c r="G339" s="80" t="s">
        <v>563</v>
      </c>
      <c r="H339" s="19" t="s">
        <v>834</v>
      </c>
    </row>
    <row r="340" spans="1:8" ht="15" customHeight="1">
      <c r="A340" s="79">
        <f t="shared" si="5"/>
        <v>2018</v>
      </c>
      <c r="B340" s="80" t="s">
        <v>299</v>
      </c>
      <c r="C340" s="80">
        <v>73</v>
      </c>
      <c r="D340" s="80" t="s">
        <v>833</v>
      </c>
      <c r="E340" s="19" t="s">
        <v>596</v>
      </c>
      <c r="F340" s="80" t="s">
        <v>251</v>
      </c>
      <c r="G340" s="80" t="s">
        <v>563</v>
      </c>
      <c r="H340" s="19" t="s">
        <v>835</v>
      </c>
    </row>
    <row r="341" spans="1:8" ht="15" customHeight="1">
      <c r="A341" s="79">
        <f t="shared" si="5"/>
        <v>2018</v>
      </c>
      <c r="B341" s="80" t="s">
        <v>301</v>
      </c>
      <c r="C341" s="80">
        <v>74</v>
      </c>
      <c r="D341" s="80" t="s">
        <v>836</v>
      </c>
      <c r="E341" s="19" t="s">
        <v>567</v>
      </c>
      <c r="F341" s="80" t="s">
        <v>251</v>
      </c>
      <c r="G341" s="80" t="s">
        <v>563</v>
      </c>
      <c r="H341" s="19" t="s">
        <v>837</v>
      </c>
    </row>
    <row r="342" spans="1:8" ht="15" customHeight="1">
      <c r="A342" s="79">
        <f t="shared" si="5"/>
        <v>2018</v>
      </c>
      <c r="B342" s="80" t="s">
        <v>303</v>
      </c>
      <c r="C342" s="80">
        <v>74</v>
      </c>
      <c r="D342" s="80" t="s">
        <v>836</v>
      </c>
      <c r="E342" s="19" t="s">
        <v>567</v>
      </c>
      <c r="F342" s="80" t="s">
        <v>251</v>
      </c>
      <c r="G342" s="80" t="s">
        <v>563</v>
      </c>
      <c r="H342" s="19" t="s">
        <v>838</v>
      </c>
    </row>
    <row r="343" spans="1:8" ht="15" customHeight="1">
      <c r="A343" s="79">
        <f t="shared" si="5"/>
        <v>2018</v>
      </c>
      <c r="B343" s="80" t="s">
        <v>305</v>
      </c>
      <c r="C343" s="80">
        <v>74</v>
      </c>
      <c r="D343" s="80" t="s">
        <v>836</v>
      </c>
      <c r="E343" s="19" t="s">
        <v>567</v>
      </c>
      <c r="F343" s="80" t="s">
        <v>251</v>
      </c>
      <c r="G343" s="80" t="s">
        <v>563</v>
      </c>
      <c r="H343" s="19" t="s">
        <v>839</v>
      </c>
    </row>
    <row r="344" spans="1:8" ht="15" customHeight="1">
      <c r="A344" s="79">
        <f t="shared" si="5"/>
        <v>2018</v>
      </c>
      <c r="B344" s="80" t="s">
        <v>307</v>
      </c>
      <c r="C344" s="80">
        <v>74</v>
      </c>
      <c r="D344" s="80" t="s">
        <v>836</v>
      </c>
      <c r="E344" s="19" t="s">
        <v>567</v>
      </c>
      <c r="F344" s="80" t="s">
        <v>251</v>
      </c>
      <c r="G344" s="80" t="s">
        <v>563</v>
      </c>
      <c r="H344" s="19" t="s">
        <v>840</v>
      </c>
    </row>
    <row r="345" spans="1:8" ht="15" customHeight="1">
      <c r="A345" s="79">
        <f t="shared" si="5"/>
        <v>2018</v>
      </c>
      <c r="B345" s="80" t="s">
        <v>309</v>
      </c>
      <c r="C345" s="80">
        <v>75</v>
      </c>
      <c r="D345" s="80" t="s">
        <v>841</v>
      </c>
      <c r="E345" s="19" t="s">
        <v>596</v>
      </c>
      <c r="F345" s="80" t="s">
        <v>251</v>
      </c>
      <c r="G345" s="80" t="s">
        <v>563</v>
      </c>
      <c r="H345" s="19" t="s">
        <v>842</v>
      </c>
    </row>
    <row r="346" spans="1:8" ht="15" customHeight="1">
      <c r="A346" s="79">
        <f t="shared" si="5"/>
        <v>2018</v>
      </c>
      <c r="B346" s="80" t="s">
        <v>311</v>
      </c>
      <c r="C346" s="80">
        <v>76</v>
      </c>
      <c r="D346" s="80" t="s">
        <v>843</v>
      </c>
      <c r="E346" s="19" t="s">
        <v>633</v>
      </c>
      <c r="F346" s="80" t="s">
        <v>251</v>
      </c>
      <c r="G346" s="80" t="s">
        <v>563</v>
      </c>
      <c r="H346" s="19" t="s">
        <v>844</v>
      </c>
    </row>
    <row r="347" spans="1:8" ht="15" customHeight="1">
      <c r="A347" s="79">
        <f t="shared" si="5"/>
        <v>2018</v>
      </c>
      <c r="B347" s="80" t="s">
        <v>314</v>
      </c>
      <c r="C347" s="80">
        <v>76</v>
      </c>
      <c r="D347" s="80" t="s">
        <v>843</v>
      </c>
      <c r="E347" s="19" t="s">
        <v>596</v>
      </c>
      <c r="F347" s="80" t="s">
        <v>251</v>
      </c>
      <c r="G347" s="80" t="s">
        <v>563</v>
      </c>
      <c r="H347" s="19" t="s">
        <v>845</v>
      </c>
    </row>
    <row r="348" spans="1:8" ht="15" customHeight="1">
      <c r="A348" s="79">
        <f t="shared" si="5"/>
        <v>2018</v>
      </c>
      <c r="B348" s="80" t="s">
        <v>316</v>
      </c>
      <c r="C348" s="80">
        <v>76</v>
      </c>
      <c r="D348" s="80" t="s">
        <v>843</v>
      </c>
      <c r="E348" s="19" t="s">
        <v>585</v>
      </c>
      <c r="F348" s="80" t="s">
        <v>251</v>
      </c>
      <c r="G348" s="80" t="s">
        <v>563</v>
      </c>
      <c r="H348" s="19" t="s">
        <v>846</v>
      </c>
    </row>
    <row r="349" spans="1:8" ht="15" customHeight="1">
      <c r="A349" s="79">
        <f t="shared" si="5"/>
        <v>2018</v>
      </c>
      <c r="B349" s="80" t="s">
        <v>318</v>
      </c>
      <c r="C349" s="80">
        <v>76</v>
      </c>
      <c r="D349" s="80" t="s">
        <v>843</v>
      </c>
      <c r="E349" s="19" t="s">
        <v>585</v>
      </c>
      <c r="F349" s="80" t="s">
        <v>251</v>
      </c>
      <c r="G349" s="80" t="s">
        <v>563</v>
      </c>
      <c r="H349" s="19" t="s">
        <v>847</v>
      </c>
    </row>
    <row r="350" spans="1:8" ht="15" customHeight="1">
      <c r="A350" s="79">
        <f t="shared" si="5"/>
        <v>2018</v>
      </c>
      <c r="B350" s="80" t="s">
        <v>321</v>
      </c>
      <c r="C350" s="80">
        <v>76</v>
      </c>
      <c r="D350" s="80" t="s">
        <v>843</v>
      </c>
      <c r="E350" s="19" t="s">
        <v>585</v>
      </c>
      <c r="F350" s="80" t="s">
        <v>251</v>
      </c>
      <c r="G350" s="80" t="s">
        <v>563</v>
      </c>
      <c r="H350" s="19" t="s">
        <v>848</v>
      </c>
    </row>
    <row r="351" spans="1:8" ht="15" customHeight="1">
      <c r="A351" s="79">
        <f t="shared" si="5"/>
        <v>2018</v>
      </c>
      <c r="B351" s="80" t="s">
        <v>323</v>
      </c>
      <c r="C351" s="80">
        <v>77</v>
      </c>
      <c r="D351" s="80" t="s">
        <v>849</v>
      </c>
      <c r="E351" s="19" t="s">
        <v>596</v>
      </c>
      <c r="F351" s="80" t="s">
        <v>251</v>
      </c>
      <c r="G351" s="80" t="s">
        <v>563</v>
      </c>
      <c r="H351" s="19" t="s">
        <v>850</v>
      </c>
    </row>
    <row r="352" spans="1:8" ht="15" customHeight="1">
      <c r="A352" s="79">
        <f t="shared" si="5"/>
        <v>2018</v>
      </c>
      <c r="B352" s="80" t="s">
        <v>325</v>
      </c>
      <c r="C352" s="80">
        <v>77</v>
      </c>
      <c r="D352" s="80" t="s">
        <v>849</v>
      </c>
      <c r="E352" s="19" t="s">
        <v>449</v>
      </c>
      <c r="F352" s="80" t="s">
        <v>251</v>
      </c>
      <c r="G352" s="80" t="s">
        <v>563</v>
      </c>
      <c r="H352" s="19" t="s">
        <v>851</v>
      </c>
    </row>
    <row r="353" spans="1:8" ht="15" customHeight="1">
      <c r="A353" s="79">
        <f t="shared" si="5"/>
        <v>2018</v>
      </c>
      <c r="B353" s="80" t="s">
        <v>327</v>
      </c>
      <c r="C353" s="80">
        <v>77</v>
      </c>
      <c r="D353" s="80" t="s">
        <v>849</v>
      </c>
      <c r="E353" s="19" t="s">
        <v>330</v>
      </c>
      <c r="F353" s="80" t="s">
        <v>251</v>
      </c>
      <c r="G353" s="80" t="s">
        <v>563</v>
      </c>
      <c r="H353" s="19" t="s">
        <v>852</v>
      </c>
    </row>
    <row r="354" spans="1:8" ht="15" customHeight="1">
      <c r="A354" s="79">
        <f t="shared" si="5"/>
        <v>2018</v>
      </c>
      <c r="B354" s="80" t="s">
        <v>329</v>
      </c>
      <c r="C354" s="80">
        <v>77</v>
      </c>
      <c r="D354" s="80" t="s">
        <v>849</v>
      </c>
      <c r="E354" s="19" t="s">
        <v>330</v>
      </c>
      <c r="F354" s="80" t="s">
        <v>251</v>
      </c>
      <c r="G354" s="80" t="s">
        <v>563</v>
      </c>
      <c r="H354" s="19" t="s">
        <v>853</v>
      </c>
    </row>
    <row r="355" spans="1:8" ht="15" customHeight="1">
      <c r="A355" s="79">
        <f t="shared" si="5"/>
        <v>2018</v>
      </c>
      <c r="B355" s="80" t="s">
        <v>332</v>
      </c>
      <c r="C355" s="80">
        <v>77</v>
      </c>
      <c r="D355" s="80" t="s">
        <v>849</v>
      </c>
      <c r="E355" s="19" t="s">
        <v>585</v>
      </c>
      <c r="F355" s="80" t="s">
        <v>251</v>
      </c>
      <c r="G355" s="80" t="s">
        <v>563</v>
      </c>
      <c r="H355" s="19" t="s">
        <v>854</v>
      </c>
    </row>
    <row r="356" spans="1:8" ht="15" customHeight="1">
      <c r="A356" s="79">
        <f t="shared" si="5"/>
        <v>2018</v>
      </c>
      <c r="B356" s="80" t="s">
        <v>334</v>
      </c>
      <c r="C356" s="80">
        <v>77</v>
      </c>
      <c r="D356" s="80" t="s">
        <v>849</v>
      </c>
      <c r="E356" s="19" t="s">
        <v>242</v>
      </c>
      <c r="F356" s="80" t="s">
        <v>251</v>
      </c>
      <c r="G356" s="80" t="s">
        <v>563</v>
      </c>
      <c r="H356" s="19" t="s">
        <v>855</v>
      </c>
    </row>
    <row r="357" spans="1:8" ht="15" customHeight="1">
      <c r="A357" s="79">
        <f t="shared" si="5"/>
        <v>2018</v>
      </c>
      <c r="B357" s="80" t="s">
        <v>336</v>
      </c>
      <c r="C357" s="80">
        <v>78</v>
      </c>
      <c r="D357" s="80" t="s">
        <v>856</v>
      </c>
      <c r="E357" s="19" t="s">
        <v>857</v>
      </c>
      <c r="F357" s="80" t="s">
        <v>251</v>
      </c>
      <c r="G357" s="80" t="s">
        <v>563</v>
      </c>
      <c r="H357" s="19" t="s">
        <v>858</v>
      </c>
    </row>
    <row r="358" spans="1:8" ht="15" customHeight="1">
      <c r="A358" s="79">
        <f t="shared" si="5"/>
        <v>2018</v>
      </c>
      <c r="B358" s="80" t="s">
        <v>339</v>
      </c>
      <c r="C358" s="80">
        <v>79</v>
      </c>
      <c r="D358" s="80" t="s">
        <v>859</v>
      </c>
      <c r="E358" s="19" t="s">
        <v>423</v>
      </c>
      <c r="F358" s="80" t="s">
        <v>251</v>
      </c>
      <c r="G358" s="80" t="s">
        <v>563</v>
      </c>
      <c r="H358" s="19" t="s">
        <v>860</v>
      </c>
    </row>
    <row r="359" spans="1:8" ht="15" customHeight="1">
      <c r="A359" s="79">
        <f t="shared" si="5"/>
        <v>2018</v>
      </c>
      <c r="B359" s="80" t="s">
        <v>341</v>
      </c>
      <c r="C359" s="80">
        <v>79</v>
      </c>
      <c r="D359" s="80" t="s">
        <v>859</v>
      </c>
      <c r="E359" s="19" t="s">
        <v>242</v>
      </c>
      <c r="F359" s="80" t="s">
        <v>251</v>
      </c>
      <c r="G359" s="80" t="s">
        <v>563</v>
      </c>
      <c r="H359" s="19" t="s">
        <v>861</v>
      </c>
    </row>
    <row r="360" spans="1:8" ht="15" customHeight="1">
      <c r="A360" s="79">
        <f t="shared" si="5"/>
        <v>2018</v>
      </c>
      <c r="B360" s="80" t="s">
        <v>344</v>
      </c>
      <c r="C360" s="80">
        <v>79</v>
      </c>
      <c r="D360" s="80" t="s">
        <v>859</v>
      </c>
      <c r="E360" s="19" t="s">
        <v>242</v>
      </c>
      <c r="F360" s="80" t="s">
        <v>251</v>
      </c>
      <c r="G360" s="80" t="s">
        <v>563</v>
      </c>
      <c r="H360" s="19" t="s">
        <v>862</v>
      </c>
    </row>
    <row r="361" spans="1:8" ht="15" customHeight="1">
      <c r="A361" s="79">
        <f t="shared" si="5"/>
        <v>2018</v>
      </c>
      <c r="B361" s="80" t="s">
        <v>347</v>
      </c>
      <c r="C361" s="80">
        <v>80</v>
      </c>
      <c r="D361" s="80" t="s">
        <v>863</v>
      </c>
      <c r="E361" s="19" t="s">
        <v>242</v>
      </c>
      <c r="F361" s="80" t="s">
        <v>251</v>
      </c>
      <c r="G361" s="80" t="s">
        <v>563</v>
      </c>
      <c r="H361" s="19" t="s">
        <v>864</v>
      </c>
    </row>
    <row r="362" spans="1:8" s="81" customFormat="1" ht="25.5">
      <c r="A362" s="80">
        <f t="shared" si="5"/>
        <v>2018</v>
      </c>
      <c r="B362" s="80" t="s">
        <v>350</v>
      </c>
      <c r="C362" s="80">
        <v>81</v>
      </c>
      <c r="D362" s="80" t="s">
        <v>865</v>
      </c>
      <c r="E362" s="81" t="s">
        <v>423</v>
      </c>
      <c r="F362" s="80" t="s">
        <v>224</v>
      </c>
      <c r="G362" s="82" t="s">
        <v>582</v>
      </c>
      <c r="H362" s="81" t="s">
        <v>866</v>
      </c>
    </row>
    <row r="363" spans="1:8" s="81" customFormat="1" ht="25.5">
      <c r="A363" s="80">
        <f t="shared" si="5"/>
        <v>2018</v>
      </c>
      <c r="B363" s="80" t="s">
        <v>352</v>
      </c>
      <c r="C363" s="80">
        <v>81</v>
      </c>
      <c r="D363" s="80" t="s">
        <v>865</v>
      </c>
      <c r="E363" s="81" t="s">
        <v>423</v>
      </c>
      <c r="F363" s="80" t="s">
        <v>224</v>
      </c>
      <c r="G363" s="82" t="s">
        <v>582</v>
      </c>
      <c r="H363" s="81" t="s">
        <v>867</v>
      </c>
    </row>
    <row r="364" spans="1:8" s="81" customFormat="1" ht="25.5">
      <c r="A364" s="80">
        <f t="shared" si="5"/>
        <v>2018</v>
      </c>
      <c r="B364" s="80" t="s">
        <v>354</v>
      </c>
      <c r="C364" s="80">
        <v>81</v>
      </c>
      <c r="D364" s="80" t="s">
        <v>865</v>
      </c>
      <c r="E364" s="81" t="s">
        <v>596</v>
      </c>
      <c r="F364" s="80" t="s">
        <v>224</v>
      </c>
      <c r="G364" s="82" t="s">
        <v>582</v>
      </c>
      <c r="H364" s="81" t="s">
        <v>868</v>
      </c>
    </row>
    <row r="365" spans="1:8" ht="15" customHeight="1">
      <c r="A365" s="79">
        <f t="shared" si="5"/>
        <v>2018</v>
      </c>
      <c r="B365" s="80" t="s">
        <v>356</v>
      </c>
      <c r="C365" s="80">
        <v>82</v>
      </c>
      <c r="D365" s="80" t="s">
        <v>869</v>
      </c>
      <c r="E365" s="19" t="s">
        <v>423</v>
      </c>
      <c r="F365" s="80" t="s">
        <v>224</v>
      </c>
      <c r="G365" s="80" t="s">
        <v>794</v>
      </c>
      <c r="H365" s="19" t="s">
        <v>870</v>
      </c>
    </row>
    <row r="366" spans="1:8" ht="15" customHeight="1">
      <c r="A366" s="79">
        <f t="shared" si="5"/>
        <v>2018</v>
      </c>
      <c r="B366" s="80" t="s">
        <v>358</v>
      </c>
      <c r="C366" s="80">
        <v>83</v>
      </c>
      <c r="D366" s="80" t="s">
        <v>871</v>
      </c>
      <c r="E366" s="19" t="s">
        <v>242</v>
      </c>
      <c r="F366" s="80" t="s">
        <v>224</v>
      </c>
      <c r="G366" s="80" t="s">
        <v>794</v>
      </c>
      <c r="H366" s="19" t="s">
        <v>872</v>
      </c>
    </row>
    <row r="367" spans="1:8" ht="15" customHeight="1">
      <c r="A367" s="79">
        <f t="shared" si="5"/>
        <v>2018</v>
      </c>
      <c r="B367" s="80" t="s">
        <v>360</v>
      </c>
      <c r="C367" s="80">
        <v>83</v>
      </c>
      <c r="D367" s="80" t="s">
        <v>871</v>
      </c>
      <c r="E367" s="19" t="s">
        <v>242</v>
      </c>
      <c r="F367" s="80" t="s">
        <v>224</v>
      </c>
      <c r="G367" s="80" t="s">
        <v>794</v>
      </c>
      <c r="H367" s="19" t="s">
        <v>873</v>
      </c>
    </row>
    <row r="368" spans="1:8" ht="15" customHeight="1">
      <c r="A368" s="79">
        <f t="shared" si="5"/>
        <v>2018</v>
      </c>
      <c r="B368" s="80" t="s">
        <v>362</v>
      </c>
      <c r="C368" s="80">
        <v>83</v>
      </c>
      <c r="D368" s="80" t="s">
        <v>871</v>
      </c>
      <c r="E368" s="19" t="s">
        <v>874</v>
      </c>
      <c r="F368" s="80" t="s">
        <v>224</v>
      </c>
      <c r="G368" s="80" t="s">
        <v>794</v>
      </c>
      <c r="H368" s="19" t="s">
        <v>875</v>
      </c>
    </row>
    <row r="369" spans="1:8" ht="15" customHeight="1">
      <c r="A369" s="79">
        <f t="shared" si="5"/>
        <v>2018</v>
      </c>
      <c r="B369" s="80" t="s">
        <v>364</v>
      </c>
      <c r="C369" s="80">
        <v>83</v>
      </c>
      <c r="D369" s="80" t="s">
        <v>871</v>
      </c>
      <c r="E369" s="19" t="s">
        <v>585</v>
      </c>
      <c r="F369" s="80" t="s">
        <v>224</v>
      </c>
      <c r="G369" s="80" t="s">
        <v>794</v>
      </c>
      <c r="H369" s="19" t="s">
        <v>876</v>
      </c>
    </row>
    <row r="370" spans="1:8" ht="15" customHeight="1">
      <c r="A370" s="79">
        <f t="shared" si="5"/>
        <v>2018</v>
      </c>
      <c r="B370" s="80" t="s">
        <v>366</v>
      </c>
      <c r="C370" s="80">
        <v>83</v>
      </c>
      <c r="D370" s="80" t="s">
        <v>871</v>
      </c>
      <c r="E370" s="19" t="s">
        <v>596</v>
      </c>
      <c r="F370" s="80" t="s">
        <v>224</v>
      </c>
      <c r="G370" s="80" t="s">
        <v>794</v>
      </c>
      <c r="H370" s="19" t="s">
        <v>877</v>
      </c>
    </row>
    <row r="371" spans="1:8" ht="15" customHeight="1">
      <c r="A371" s="79">
        <f t="shared" si="5"/>
        <v>2018</v>
      </c>
      <c r="B371" s="80" t="s">
        <v>368</v>
      </c>
      <c r="C371" s="80">
        <v>84</v>
      </c>
      <c r="D371" s="80" t="s">
        <v>878</v>
      </c>
      <c r="E371" s="19" t="s">
        <v>669</v>
      </c>
      <c r="F371" s="80" t="s">
        <v>251</v>
      </c>
      <c r="G371" s="80" t="s">
        <v>251</v>
      </c>
      <c r="H371" s="19" t="s">
        <v>879</v>
      </c>
    </row>
    <row r="372" spans="1:8" ht="15" customHeight="1">
      <c r="A372" s="79">
        <f t="shared" si="5"/>
        <v>2018</v>
      </c>
      <c r="B372" s="80" t="s">
        <v>370</v>
      </c>
      <c r="C372" s="80">
        <v>84</v>
      </c>
      <c r="D372" s="80" t="s">
        <v>878</v>
      </c>
      <c r="E372" s="19" t="s">
        <v>330</v>
      </c>
      <c r="F372" s="80" t="s">
        <v>251</v>
      </c>
      <c r="G372" s="80" t="s">
        <v>251</v>
      </c>
      <c r="H372" s="19" t="s">
        <v>880</v>
      </c>
    </row>
    <row r="373" spans="1:8" ht="15" customHeight="1">
      <c r="A373" s="79">
        <f t="shared" si="5"/>
        <v>2018</v>
      </c>
      <c r="B373" s="80" t="s">
        <v>372</v>
      </c>
      <c r="C373" s="80">
        <v>84</v>
      </c>
      <c r="D373" s="80" t="s">
        <v>878</v>
      </c>
      <c r="E373" s="19" t="s">
        <v>731</v>
      </c>
      <c r="F373" s="80" t="s">
        <v>251</v>
      </c>
      <c r="G373" s="80" t="s">
        <v>251</v>
      </c>
      <c r="H373" s="19" t="s">
        <v>881</v>
      </c>
    </row>
    <row r="374" spans="1:8" ht="15" customHeight="1">
      <c r="A374" s="79">
        <f t="shared" si="5"/>
        <v>2018</v>
      </c>
      <c r="B374" s="80" t="s">
        <v>374</v>
      </c>
      <c r="C374" s="80">
        <v>84</v>
      </c>
      <c r="D374" s="80" t="s">
        <v>878</v>
      </c>
      <c r="E374" s="19" t="s">
        <v>669</v>
      </c>
      <c r="F374" s="80" t="s">
        <v>251</v>
      </c>
      <c r="G374" s="80" t="s">
        <v>251</v>
      </c>
      <c r="H374" s="19" t="s">
        <v>882</v>
      </c>
    </row>
    <row r="375" spans="1:8" ht="15" customHeight="1">
      <c r="A375" s="79">
        <f t="shared" si="5"/>
        <v>2018</v>
      </c>
      <c r="B375" s="80" t="s">
        <v>376</v>
      </c>
      <c r="C375" s="80">
        <v>84</v>
      </c>
      <c r="D375" s="80" t="s">
        <v>878</v>
      </c>
      <c r="E375" s="19" t="s">
        <v>669</v>
      </c>
      <c r="F375" s="80" t="s">
        <v>251</v>
      </c>
      <c r="G375" s="80" t="s">
        <v>251</v>
      </c>
      <c r="H375" s="19" t="s">
        <v>883</v>
      </c>
    </row>
    <row r="376" spans="1:8" ht="15" customHeight="1">
      <c r="A376" s="79">
        <f t="shared" si="5"/>
        <v>2018</v>
      </c>
      <c r="B376" s="80" t="s">
        <v>378</v>
      </c>
      <c r="C376" s="80">
        <v>84</v>
      </c>
      <c r="D376" s="80" t="s">
        <v>878</v>
      </c>
      <c r="E376" s="19" t="s">
        <v>669</v>
      </c>
      <c r="F376" s="80" t="s">
        <v>251</v>
      </c>
      <c r="G376" s="80" t="s">
        <v>251</v>
      </c>
      <c r="H376" s="19" t="s">
        <v>884</v>
      </c>
    </row>
    <row r="377" spans="1:8" ht="15" customHeight="1">
      <c r="A377" s="79">
        <f t="shared" si="5"/>
        <v>2018</v>
      </c>
      <c r="B377" s="80" t="s">
        <v>380</v>
      </c>
      <c r="C377" s="80">
        <v>84</v>
      </c>
      <c r="D377" s="80" t="s">
        <v>878</v>
      </c>
      <c r="E377" s="19" t="s">
        <v>669</v>
      </c>
      <c r="F377" s="80" t="s">
        <v>251</v>
      </c>
      <c r="G377" s="80" t="s">
        <v>251</v>
      </c>
      <c r="H377" s="19" t="s">
        <v>885</v>
      </c>
    </row>
    <row r="378" spans="1:8" ht="15" customHeight="1">
      <c r="A378" s="79">
        <f t="shared" si="5"/>
        <v>2018</v>
      </c>
      <c r="B378" s="80" t="s">
        <v>382</v>
      </c>
      <c r="C378" s="80">
        <v>84</v>
      </c>
      <c r="D378" s="80" t="s">
        <v>878</v>
      </c>
      <c r="E378" s="19" t="s">
        <v>669</v>
      </c>
      <c r="F378" s="80" t="s">
        <v>251</v>
      </c>
      <c r="G378" s="80" t="s">
        <v>251</v>
      </c>
      <c r="H378" s="19" t="s">
        <v>886</v>
      </c>
    </row>
    <row r="379" spans="1:8" ht="15" customHeight="1">
      <c r="A379" s="79">
        <f t="shared" si="5"/>
        <v>2018</v>
      </c>
      <c r="B379" s="80" t="s">
        <v>384</v>
      </c>
      <c r="C379" s="80">
        <v>84</v>
      </c>
      <c r="D379" s="80" t="s">
        <v>878</v>
      </c>
      <c r="E379" s="19" t="s">
        <v>669</v>
      </c>
      <c r="F379" s="80" t="s">
        <v>251</v>
      </c>
      <c r="G379" s="80" t="s">
        <v>251</v>
      </c>
      <c r="H379" s="19" t="s">
        <v>887</v>
      </c>
    </row>
    <row r="380" spans="1:8" ht="15" customHeight="1">
      <c r="A380" s="79">
        <f t="shared" si="5"/>
        <v>2018</v>
      </c>
      <c r="B380" s="80" t="s">
        <v>386</v>
      </c>
      <c r="C380" s="80">
        <v>84</v>
      </c>
      <c r="D380" s="80" t="s">
        <v>878</v>
      </c>
      <c r="E380" s="19" t="s">
        <v>669</v>
      </c>
      <c r="F380" s="80" t="s">
        <v>251</v>
      </c>
      <c r="G380" s="80" t="s">
        <v>251</v>
      </c>
      <c r="H380" s="19" t="s">
        <v>888</v>
      </c>
    </row>
    <row r="381" spans="1:8" ht="15" customHeight="1">
      <c r="A381" s="79">
        <f t="shared" si="5"/>
        <v>2018</v>
      </c>
      <c r="B381" s="80" t="s">
        <v>388</v>
      </c>
      <c r="C381" s="80">
        <v>84</v>
      </c>
      <c r="D381" s="80" t="s">
        <v>878</v>
      </c>
      <c r="E381" s="19" t="s">
        <v>242</v>
      </c>
      <c r="F381" s="80" t="s">
        <v>251</v>
      </c>
      <c r="G381" s="80" t="s">
        <v>251</v>
      </c>
      <c r="H381" s="19" t="s">
        <v>889</v>
      </c>
    </row>
    <row r="382" spans="1:8" ht="15" customHeight="1">
      <c r="A382" s="79">
        <f t="shared" si="5"/>
        <v>2018</v>
      </c>
      <c r="B382" s="80" t="s">
        <v>390</v>
      </c>
      <c r="C382" s="80">
        <v>84</v>
      </c>
      <c r="D382" s="80" t="s">
        <v>878</v>
      </c>
      <c r="E382" s="19" t="s">
        <v>423</v>
      </c>
      <c r="F382" s="80" t="s">
        <v>251</v>
      </c>
      <c r="G382" s="80" t="s">
        <v>251</v>
      </c>
      <c r="H382" s="19" t="s">
        <v>890</v>
      </c>
    </row>
    <row r="383" spans="1:8" ht="15" customHeight="1">
      <c r="A383" s="79">
        <f t="shared" si="5"/>
        <v>2018</v>
      </c>
      <c r="B383" s="80" t="s">
        <v>392</v>
      </c>
      <c r="C383" s="80">
        <v>85</v>
      </c>
      <c r="D383" s="80" t="s">
        <v>891</v>
      </c>
      <c r="E383" s="19" t="s">
        <v>596</v>
      </c>
      <c r="F383" s="80" t="s">
        <v>224</v>
      </c>
      <c r="G383" s="80" t="s">
        <v>794</v>
      </c>
      <c r="H383" s="19" t="s">
        <v>892</v>
      </c>
    </row>
    <row r="384" spans="1:8" ht="15" customHeight="1">
      <c r="A384" s="79">
        <f t="shared" si="5"/>
        <v>2018</v>
      </c>
      <c r="B384" s="80" t="s">
        <v>394</v>
      </c>
      <c r="C384" s="80">
        <v>86</v>
      </c>
      <c r="D384" s="80" t="s">
        <v>893</v>
      </c>
      <c r="E384" s="19" t="s">
        <v>472</v>
      </c>
      <c r="F384" s="80" t="s">
        <v>224</v>
      </c>
      <c r="G384" s="80" t="s">
        <v>794</v>
      </c>
      <c r="H384" s="19" t="s">
        <v>894</v>
      </c>
    </row>
    <row r="385" spans="1:8" ht="15" customHeight="1">
      <c r="A385" s="79">
        <f t="shared" si="5"/>
        <v>2018</v>
      </c>
      <c r="B385" s="80" t="s">
        <v>396</v>
      </c>
      <c r="C385" s="80">
        <v>86</v>
      </c>
      <c r="D385" s="80" t="s">
        <v>893</v>
      </c>
      <c r="E385" s="19" t="s">
        <v>472</v>
      </c>
      <c r="F385" s="80" t="s">
        <v>224</v>
      </c>
      <c r="G385" s="80" t="s">
        <v>794</v>
      </c>
      <c r="H385" s="19" t="s">
        <v>895</v>
      </c>
    </row>
    <row r="386" spans="1:8" ht="15" customHeight="1">
      <c r="A386" s="79">
        <f t="shared" ref="A386:A449" si="6">YEAR(D386)</f>
        <v>2018</v>
      </c>
      <c r="B386" s="80" t="s">
        <v>398</v>
      </c>
      <c r="C386" s="80">
        <v>86</v>
      </c>
      <c r="D386" s="80" t="s">
        <v>893</v>
      </c>
      <c r="E386" s="19" t="s">
        <v>472</v>
      </c>
      <c r="F386" s="80" t="s">
        <v>224</v>
      </c>
      <c r="G386" s="80" t="s">
        <v>794</v>
      </c>
      <c r="H386" s="19" t="s">
        <v>896</v>
      </c>
    </row>
    <row r="387" spans="1:8" ht="15" customHeight="1">
      <c r="A387" s="79">
        <f t="shared" si="6"/>
        <v>2018</v>
      </c>
      <c r="B387" s="80" t="s">
        <v>400</v>
      </c>
      <c r="C387" s="80">
        <v>86</v>
      </c>
      <c r="D387" s="80" t="s">
        <v>893</v>
      </c>
      <c r="E387" s="19" t="s">
        <v>472</v>
      </c>
      <c r="F387" s="80" t="s">
        <v>224</v>
      </c>
      <c r="G387" s="80" t="s">
        <v>794</v>
      </c>
      <c r="H387" s="19" t="s">
        <v>897</v>
      </c>
    </row>
    <row r="388" spans="1:8" ht="15" customHeight="1">
      <c r="A388" s="79">
        <f t="shared" si="6"/>
        <v>2018</v>
      </c>
      <c r="B388" s="80" t="s">
        <v>402</v>
      </c>
      <c r="C388" s="80">
        <v>86</v>
      </c>
      <c r="D388" s="80" t="s">
        <v>893</v>
      </c>
      <c r="E388" s="19" t="s">
        <v>472</v>
      </c>
      <c r="F388" s="80" t="s">
        <v>224</v>
      </c>
      <c r="G388" s="80" t="s">
        <v>794</v>
      </c>
      <c r="H388" s="19" t="s">
        <v>898</v>
      </c>
    </row>
    <row r="389" spans="1:8" ht="15" customHeight="1">
      <c r="A389" s="79">
        <f t="shared" si="6"/>
        <v>2018</v>
      </c>
      <c r="B389" s="80" t="s">
        <v>404</v>
      </c>
      <c r="C389" s="80">
        <v>87</v>
      </c>
      <c r="D389" s="80" t="s">
        <v>899</v>
      </c>
      <c r="E389" s="19" t="s">
        <v>596</v>
      </c>
      <c r="F389" s="80" t="s">
        <v>224</v>
      </c>
      <c r="G389" s="80" t="s">
        <v>794</v>
      </c>
      <c r="H389" s="19" t="s">
        <v>900</v>
      </c>
    </row>
    <row r="390" spans="1:8" ht="15" customHeight="1">
      <c r="A390" s="79">
        <f t="shared" si="6"/>
        <v>2018</v>
      </c>
      <c r="B390" s="80" t="s">
        <v>406</v>
      </c>
      <c r="C390" s="80">
        <v>87</v>
      </c>
      <c r="D390" s="80" t="s">
        <v>899</v>
      </c>
      <c r="E390" s="19" t="s">
        <v>596</v>
      </c>
      <c r="F390" s="80" t="s">
        <v>224</v>
      </c>
      <c r="G390" s="80" t="s">
        <v>794</v>
      </c>
      <c r="H390" s="19" t="s">
        <v>901</v>
      </c>
    </row>
    <row r="391" spans="1:8" ht="15" customHeight="1">
      <c r="A391" s="79">
        <f t="shared" si="6"/>
        <v>2018</v>
      </c>
      <c r="B391" s="80" t="s">
        <v>408</v>
      </c>
      <c r="C391" s="80">
        <v>88</v>
      </c>
      <c r="D391" s="80" t="s">
        <v>902</v>
      </c>
      <c r="E391" s="19" t="s">
        <v>633</v>
      </c>
      <c r="F391" s="80" t="s">
        <v>251</v>
      </c>
      <c r="G391" s="80" t="s">
        <v>252</v>
      </c>
      <c r="H391" s="19" t="s">
        <v>903</v>
      </c>
    </row>
    <row r="392" spans="1:8" ht="15" customHeight="1">
      <c r="A392" s="79">
        <f t="shared" si="6"/>
        <v>2018</v>
      </c>
      <c r="B392" s="80" t="s">
        <v>410</v>
      </c>
      <c r="C392" s="80">
        <v>88</v>
      </c>
      <c r="D392" s="80" t="s">
        <v>902</v>
      </c>
      <c r="E392" s="19" t="s">
        <v>857</v>
      </c>
      <c r="F392" s="80" t="s">
        <v>251</v>
      </c>
      <c r="G392" s="80" t="s">
        <v>252</v>
      </c>
      <c r="H392" s="19" t="s">
        <v>904</v>
      </c>
    </row>
    <row r="393" spans="1:8" ht="15" customHeight="1">
      <c r="A393" s="79">
        <f t="shared" si="6"/>
        <v>2018</v>
      </c>
      <c r="B393" s="80" t="s">
        <v>412</v>
      </c>
      <c r="C393" s="80">
        <v>88</v>
      </c>
      <c r="D393" s="80" t="s">
        <v>902</v>
      </c>
      <c r="E393" s="19" t="s">
        <v>596</v>
      </c>
      <c r="F393" s="80" t="s">
        <v>251</v>
      </c>
      <c r="G393" s="80" t="s">
        <v>252</v>
      </c>
      <c r="H393" s="19" t="s">
        <v>905</v>
      </c>
    </row>
    <row r="394" spans="1:8" ht="15" customHeight="1">
      <c r="A394" s="79">
        <f t="shared" si="6"/>
        <v>2018</v>
      </c>
      <c r="B394" s="80" t="s">
        <v>414</v>
      </c>
      <c r="C394" s="80">
        <v>88</v>
      </c>
      <c r="D394" s="80" t="s">
        <v>902</v>
      </c>
      <c r="E394" s="19" t="s">
        <v>250</v>
      </c>
      <c r="F394" s="80" t="s">
        <v>251</v>
      </c>
      <c r="G394" s="80" t="s">
        <v>252</v>
      </c>
      <c r="H394" s="19" t="s">
        <v>906</v>
      </c>
    </row>
    <row r="395" spans="1:8" ht="15" customHeight="1">
      <c r="A395" s="79">
        <f t="shared" si="6"/>
        <v>2018</v>
      </c>
      <c r="B395" s="80" t="s">
        <v>416</v>
      </c>
      <c r="C395" s="80">
        <v>88</v>
      </c>
      <c r="D395" s="80" t="s">
        <v>902</v>
      </c>
      <c r="E395" s="19" t="s">
        <v>242</v>
      </c>
      <c r="F395" s="80" t="s">
        <v>251</v>
      </c>
      <c r="G395" s="80" t="s">
        <v>252</v>
      </c>
      <c r="H395" s="19" t="s">
        <v>907</v>
      </c>
    </row>
    <row r="396" spans="1:8" ht="15" customHeight="1">
      <c r="A396" s="79">
        <f t="shared" si="6"/>
        <v>2018</v>
      </c>
      <c r="B396" s="80" t="s">
        <v>418</v>
      </c>
      <c r="C396" s="80">
        <v>88</v>
      </c>
      <c r="D396" s="80" t="s">
        <v>902</v>
      </c>
      <c r="E396" s="19" t="s">
        <v>908</v>
      </c>
      <c r="F396" s="80" t="s">
        <v>251</v>
      </c>
      <c r="G396" s="80" t="s">
        <v>252</v>
      </c>
      <c r="H396" s="19" t="s">
        <v>909</v>
      </c>
    </row>
    <row r="397" spans="1:8" ht="15" customHeight="1">
      <c r="A397" s="79">
        <f t="shared" si="6"/>
        <v>2018</v>
      </c>
      <c r="B397" s="80" t="s">
        <v>420</v>
      </c>
      <c r="C397" s="80">
        <v>88</v>
      </c>
      <c r="D397" s="80" t="s">
        <v>902</v>
      </c>
      <c r="E397" s="19" t="s">
        <v>908</v>
      </c>
      <c r="F397" s="80" t="s">
        <v>251</v>
      </c>
      <c r="G397" s="80" t="s">
        <v>252</v>
      </c>
      <c r="H397" s="19" t="s">
        <v>910</v>
      </c>
    </row>
    <row r="398" spans="1:8" ht="15" customHeight="1">
      <c r="A398" s="79">
        <f t="shared" si="6"/>
        <v>2018</v>
      </c>
      <c r="B398" s="80" t="s">
        <v>422</v>
      </c>
      <c r="C398" s="80">
        <v>88</v>
      </c>
      <c r="D398" s="80" t="s">
        <v>902</v>
      </c>
      <c r="E398" s="19" t="s">
        <v>908</v>
      </c>
      <c r="F398" s="80" t="s">
        <v>251</v>
      </c>
      <c r="G398" s="80" t="s">
        <v>252</v>
      </c>
      <c r="H398" s="19" t="s">
        <v>911</v>
      </c>
    </row>
    <row r="399" spans="1:8" ht="15" customHeight="1">
      <c r="A399" s="79">
        <f t="shared" si="6"/>
        <v>2018</v>
      </c>
      <c r="B399" s="80" t="s">
        <v>425</v>
      </c>
      <c r="C399" s="80">
        <v>88</v>
      </c>
      <c r="D399" s="80" t="s">
        <v>902</v>
      </c>
      <c r="E399" s="19" t="s">
        <v>908</v>
      </c>
      <c r="F399" s="80" t="s">
        <v>251</v>
      </c>
      <c r="G399" s="80" t="s">
        <v>252</v>
      </c>
      <c r="H399" s="19" t="s">
        <v>912</v>
      </c>
    </row>
    <row r="400" spans="1:8" ht="15" customHeight="1">
      <c r="A400" s="79">
        <f t="shared" si="6"/>
        <v>2018</v>
      </c>
      <c r="B400" s="80" t="s">
        <v>427</v>
      </c>
      <c r="C400" s="80">
        <v>88</v>
      </c>
      <c r="D400" s="80" t="s">
        <v>902</v>
      </c>
      <c r="E400" s="19" t="s">
        <v>908</v>
      </c>
      <c r="F400" s="80" t="s">
        <v>251</v>
      </c>
      <c r="G400" s="80" t="s">
        <v>252</v>
      </c>
      <c r="H400" s="19" t="s">
        <v>913</v>
      </c>
    </row>
    <row r="401" spans="1:8" ht="15" customHeight="1">
      <c r="A401" s="79">
        <f t="shared" si="6"/>
        <v>2018</v>
      </c>
      <c r="B401" s="80" t="s">
        <v>429</v>
      </c>
      <c r="C401" s="80">
        <v>88</v>
      </c>
      <c r="D401" s="80" t="s">
        <v>902</v>
      </c>
      <c r="E401" s="19" t="s">
        <v>908</v>
      </c>
      <c r="F401" s="80" t="s">
        <v>251</v>
      </c>
      <c r="G401" s="80" t="s">
        <v>252</v>
      </c>
      <c r="H401" s="19" t="s">
        <v>914</v>
      </c>
    </row>
    <row r="402" spans="1:8" ht="15" customHeight="1">
      <c r="A402" s="79">
        <f t="shared" si="6"/>
        <v>2018</v>
      </c>
      <c r="B402" s="80" t="s">
        <v>433</v>
      </c>
      <c r="C402" s="80">
        <v>88</v>
      </c>
      <c r="D402" s="80" t="s">
        <v>902</v>
      </c>
      <c r="E402" s="19" t="s">
        <v>908</v>
      </c>
      <c r="F402" s="80" t="s">
        <v>251</v>
      </c>
      <c r="G402" s="80" t="s">
        <v>252</v>
      </c>
      <c r="H402" s="19" t="s">
        <v>915</v>
      </c>
    </row>
    <row r="403" spans="1:8" ht="15" customHeight="1">
      <c r="A403" s="79">
        <f t="shared" si="6"/>
        <v>2018</v>
      </c>
      <c r="B403" s="80" t="s">
        <v>435</v>
      </c>
      <c r="C403" s="80">
        <v>88</v>
      </c>
      <c r="D403" s="80" t="s">
        <v>902</v>
      </c>
      <c r="E403" s="19" t="s">
        <v>908</v>
      </c>
      <c r="F403" s="80" t="s">
        <v>251</v>
      </c>
      <c r="G403" s="80" t="s">
        <v>252</v>
      </c>
      <c r="H403" s="19" t="s">
        <v>916</v>
      </c>
    </row>
    <row r="404" spans="1:8" ht="15" customHeight="1">
      <c r="A404" s="79">
        <f t="shared" si="6"/>
        <v>2018</v>
      </c>
      <c r="B404" s="80" t="s">
        <v>437</v>
      </c>
      <c r="C404" s="80">
        <v>88</v>
      </c>
      <c r="D404" s="80" t="s">
        <v>902</v>
      </c>
      <c r="E404" s="19" t="s">
        <v>908</v>
      </c>
      <c r="F404" s="80" t="s">
        <v>251</v>
      </c>
      <c r="G404" s="80" t="s">
        <v>252</v>
      </c>
      <c r="H404" s="19" t="s">
        <v>917</v>
      </c>
    </row>
    <row r="405" spans="1:8" ht="15" customHeight="1">
      <c r="A405" s="79">
        <f t="shared" si="6"/>
        <v>2018</v>
      </c>
      <c r="B405" s="80" t="s">
        <v>439</v>
      </c>
      <c r="C405" s="80">
        <v>89</v>
      </c>
      <c r="D405" s="80" t="s">
        <v>918</v>
      </c>
      <c r="E405" s="19" t="s">
        <v>423</v>
      </c>
      <c r="F405" s="80" t="s">
        <v>224</v>
      </c>
      <c r="G405" s="80" t="s">
        <v>794</v>
      </c>
      <c r="H405" s="19" t="s">
        <v>919</v>
      </c>
    </row>
    <row r="406" spans="1:8" ht="15" customHeight="1">
      <c r="A406" s="79">
        <f t="shared" si="6"/>
        <v>2018</v>
      </c>
      <c r="B406" s="80" t="s">
        <v>442</v>
      </c>
      <c r="C406" s="80">
        <v>90</v>
      </c>
      <c r="D406" s="80" t="s">
        <v>920</v>
      </c>
      <c r="E406" s="19" t="s">
        <v>250</v>
      </c>
      <c r="F406" s="80" t="s">
        <v>224</v>
      </c>
      <c r="G406" s="80" t="s">
        <v>794</v>
      </c>
      <c r="H406" s="19" t="s">
        <v>921</v>
      </c>
    </row>
    <row r="407" spans="1:8" ht="15" customHeight="1">
      <c r="A407" s="79">
        <f t="shared" si="6"/>
        <v>2018</v>
      </c>
      <c r="B407" s="80" t="s">
        <v>445</v>
      </c>
      <c r="C407" s="80">
        <v>91</v>
      </c>
      <c r="D407" s="80" t="s">
        <v>922</v>
      </c>
      <c r="E407" s="19" t="s">
        <v>596</v>
      </c>
      <c r="F407" s="80" t="s">
        <v>224</v>
      </c>
      <c r="G407" s="80" t="s">
        <v>794</v>
      </c>
      <c r="H407" s="19" t="s">
        <v>923</v>
      </c>
    </row>
    <row r="408" spans="1:8" ht="15" customHeight="1">
      <c r="A408" s="79">
        <f t="shared" si="6"/>
        <v>2018</v>
      </c>
      <c r="B408" s="80" t="s">
        <v>448</v>
      </c>
      <c r="C408" s="80">
        <v>91</v>
      </c>
      <c r="D408" s="80" t="s">
        <v>922</v>
      </c>
      <c r="E408" s="19" t="s">
        <v>242</v>
      </c>
      <c r="F408" s="80" t="s">
        <v>224</v>
      </c>
      <c r="G408" s="80" t="s">
        <v>794</v>
      </c>
      <c r="H408" s="19" t="s">
        <v>924</v>
      </c>
    </row>
    <row r="409" spans="1:8" ht="15" customHeight="1">
      <c r="A409" s="79">
        <f t="shared" si="6"/>
        <v>2018</v>
      </c>
      <c r="B409" s="80" t="s">
        <v>451</v>
      </c>
      <c r="C409" s="80">
        <v>92</v>
      </c>
      <c r="D409" s="80" t="s">
        <v>925</v>
      </c>
      <c r="E409" s="19" t="s">
        <v>874</v>
      </c>
      <c r="F409" s="80" t="s">
        <v>251</v>
      </c>
      <c r="G409" s="80" t="s">
        <v>252</v>
      </c>
      <c r="H409" s="19" t="s">
        <v>926</v>
      </c>
    </row>
    <row r="410" spans="1:8" ht="15" customHeight="1">
      <c r="A410" s="79">
        <f t="shared" si="6"/>
        <v>2018</v>
      </c>
      <c r="B410" s="80" t="s">
        <v>453</v>
      </c>
      <c r="C410" s="80">
        <v>92</v>
      </c>
      <c r="D410" s="80" t="s">
        <v>925</v>
      </c>
      <c r="E410" s="19" t="s">
        <v>242</v>
      </c>
      <c r="F410" s="80" t="s">
        <v>251</v>
      </c>
      <c r="G410" s="80" t="s">
        <v>252</v>
      </c>
      <c r="H410" s="19" t="s">
        <v>927</v>
      </c>
    </row>
    <row r="411" spans="1:8" ht="15" customHeight="1">
      <c r="A411" s="79">
        <f t="shared" si="6"/>
        <v>2018</v>
      </c>
      <c r="B411" s="80" t="s">
        <v>455</v>
      </c>
      <c r="C411" s="80">
        <v>92</v>
      </c>
      <c r="D411" s="80" t="s">
        <v>925</v>
      </c>
      <c r="E411" s="19" t="s">
        <v>250</v>
      </c>
      <c r="F411" s="80" t="s">
        <v>251</v>
      </c>
      <c r="G411" s="80" t="s">
        <v>252</v>
      </c>
      <c r="H411" s="19" t="s">
        <v>928</v>
      </c>
    </row>
    <row r="412" spans="1:8" ht="15" customHeight="1">
      <c r="A412" s="79">
        <f t="shared" si="6"/>
        <v>2018</v>
      </c>
      <c r="B412" s="80" t="s">
        <v>457</v>
      </c>
      <c r="C412" s="80">
        <v>93</v>
      </c>
      <c r="D412" s="80" t="s">
        <v>929</v>
      </c>
      <c r="E412" s="19" t="s">
        <v>596</v>
      </c>
      <c r="F412" s="80" t="s">
        <v>251</v>
      </c>
      <c r="G412" s="80" t="s">
        <v>252</v>
      </c>
      <c r="H412" s="19" t="s">
        <v>930</v>
      </c>
    </row>
    <row r="413" spans="1:8" ht="15" customHeight="1">
      <c r="A413" s="79">
        <f t="shared" si="6"/>
        <v>2018</v>
      </c>
      <c r="B413" s="80" t="s">
        <v>459</v>
      </c>
      <c r="C413" s="80">
        <v>93</v>
      </c>
      <c r="D413" s="80" t="s">
        <v>929</v>
      </c>
      <c r="E413" s="19" t="s">
        <v>246</v>
      </c>
      <c r="F413" s="80" t="s">
        <v>251</v>
      </c>
      <c r="G413" s="80" t="s">
        <v>252</v>
      </c>
      <c r="H413" s="19" t="s">
        <v>931</v>
      </c>
    </row>
    <row r="414" spans="1:8" ht="15" customHeight="1">
      <c r="A414" s="79">
        <f t="shared" si="6"/>
        <v>2018</v>
      </c>
      <c r="B414" s="80" t="s">
        <v>461</v>
      </c>
      <c r="C414" s="80">
        <v>93</v>
      </c>
      <c r="D414" s="80" t="s">
        <v>929</v>
      </c>
      <c r="E414" s="19" t="s">
        <v>596</v>
      </c>
      <c r="F414" s="80" t="s">
        <v>251</v>
      </c>
      <c r="G414" s="80" t="s">
        <v>252</v>
      </c>
      <c r="H414" s="19" t="s">
        <v>932</v>
      </c>
    </row>
    <row r="415" spans="1:8" ht="15" customHeight="1">
      <c r="A415" s="79">
        <f t="shared" si="6"/>
        <v>2018</v>
      </c>
      <c r="B415" s="80" t="s">
        <v>463</v>
      </c>
      <c r="C415" s="80">
        <v>93</v>
      </c>
      <c r="D415" s="80" t="s">
        <v>929</v>
      </c>
      <c r="E415" s="19" t="s">
        <v>242</v>
      </c>
      <c r="F415" s="80" t="s">
        <v>251</v>
      </c>
      <c r="G415" s="80" t="s">
        <v>252</v>
      </c>
      <c r="H415" s="19" t="s">
        <v>933</v>
      </c>
    </row>
    <row r="416" spans="1:8" ht="15" customHeight="1">
      <c r="A416" s="79">
        <f t="shared" si="6"/>
        <v>2018</v>
      </c>
      <c r="B416" s="80" t="s">
        <v>465</v>
      </c>
      <c r="C416" s="80">
        <v>94</v>
      </c>
      <c r="D416" s="80" t="s">
        <v>934</v>
      </c>
      <c r="E416" s="19" t="s">
        <v>935</v>
      </c>
      <c r="F416" s="80" t="s">
        <v>224</v>
      </c>
      <c r="G416" s="80" t="s">
        <v>794</v>
      </c>
      <c r="H416" s="19" t="s">
        <v>936</v>
      </c>
    </row>
    <row r="417" spans="1:8" ht="15" customHeight="1">
      <c r="A417" s="79">
        <f t="shared" si="6"/>
        <v>2018</v>
      </c>
      <c r="B417" s="80" t="s">
        <v>467</v>
      </c>
      <c r="C417" s="80">
        <v>94</v>
      </c>
      <c r="D417" s="80" t="s">
        <v>934</v>
      </c>
      <c r="E417" s="19" t="s">
        <v>423</v>
      </c>
      <c r="F417" s="80" t="s">
        <v>224</v>
      </c>
      <c r="G417" s="80" t="s">
        <v>794</v>
      </c>
      <c r="H417" s="19" t="s">
        <v>937</v>
      </c>
    </row>
    <row r="418" spans="1:8" ht="15" customHeight="1">
      <c r="A418" s="79">
        <f t="shared" si="6"/>
        <v>2018</v>
      </c>
      <c r="B418" s="80" t="s">
        <v>469</v>
      </c>
      <c r="C418" s="80">
        <v>95</v>
      </c>
      <c r="D418" s="80" t="s">
        <v>938</v>
      </c>
      <c r="E418" s="19" t="s">
        <v>246</v>
      </c>
      <c r="F418" s="80" t="s">
        <v>224</v>
      </c>
      <c r="G418" s="80" t="s">
        <v>794</v>
      </c>
      <c r="H418" s="19" t="s">
        <v>939</v>
      </c>
    </row>
    <row r="419" spans="1:8" ht="15" customHeight="1">
      <c r="A419" s="79">
        <f t="shared" si="6"/>
        <v>2018</v>
      </c>
      <c r="B419" s="80" t="s">
        <v>471</v>
      </c>
      <c r="C419" s="80">
        <v>95</v>
      </c>
      <c r="D419" s="80" t="s">
        <v>938</v>
      </c>
      <c r="E419" s="19" t="s">
        <v>431</v>
      </c>
      <c r="F419" s="80" t="s">
        <v>224</v>
      </c>
      <c r="G419" s="80" t="s">
        <v>794</v>
      </c>
      <c r="H419" s="19" t="s">
        <v>940</v>
      </c>
    </row>
    <row r="420" spans="1:8" ht="15" customHeight="1">
      <c r="A420" s="79">
        <f t="shared" si="6"/>
        <v>2018</v>
      </c>
      <c r="B420" s="80" t="s">
        <v>474</v>
      </c>
      <c r="C420" s="80">
        <v>96</v>
      </c>
      <c r="D420" s="80" t="s">
        <v>941</v>
      </c>
      <c r="E420" s="19" t="s">
        <v>596</v>
      </c>
      <c r="F420" s="80" t="s">
        <v>224</v>
      </c>
      <c r="G420" s="80" t="s">
        <v>794</v>
      </c>
      <c r="H420" s="19" t="s">
        <v>942</v>
      </c>
    </row>
    <row r="421" spans="1:8" ht="15" customHeight="1">
      <c r="A421" s="79">
        <f t="shared" si="6"/>
        <v>2018</v>
      </c>
      <c r="B421" s="80" t="s">
        <v>477</v>
      </c>
      <c r="C421" s="80">
        <v>96</v>
      </c>
      <c r="D421" s="80" t="s">
        <v>941</v>
      </c>
      <c r="E421" s="19" t="s">
        <v>585</v>
      </c>
      <c r="F421" s="80" t="s">
        <v>224</v>
      </c>
      <c r="G421" s="80" t="s">
        <v>794</v>
      </c>
      <c r="H421" s="19" t="s">
        <v>943</v>
      </c>
    </row>
    <row r="422" spans="1:8" ht="15" customHeight="1">
      <c r="A422" s="79">
        <f t="shared" si="6"/>
        <v>2018</v>
      </c>
      <c r="B422" s="80" t="s">
        <v>479</v>
      </c>
      <c r="C422" s="80">
        <v>97</v>
      </c>
      <c r="D422" s="80" t="s">
        <v>944</v>
      </c>
      <c r="E422" s="19" t="s">
        <v>633</v>
      </c>
      <c r="F422" s="80" t="s">
        <v>224</v>
      </c>
      <c r="G422" s="80" t="s">
        <v>794</v>
      </c>
      <c r="H422" s="19" t="s">
        <v>945</v>
      </c>
    </row>
    <row r="423" spans="1:8" ht="15" customHeight="1">
      <c r="A423" s="79">
        <f t="shared" si="6"/>
        <v>2018</v>
      </c>
      <c r="B423" s="80" t="s">
        <v>482</v>
      </c>
      <c r="C423" s="80">
        <v>97</v>
      </c>
      <c r="D423" s="80" t="s">
        <v>944</v>
      </c>
      <c r="E423" s="19" t="s">
        <v>250</v>
      </c>
      <c r="F423" s="80" t="s">
        <v>224</v>
      </c>
      <c r="G423" s="80" t="s">
        <v>794</v>
      </c>
      <c r="H423" s="19" t="s">
        <v>946</v>
      </c>
    </row>
    <row r="424" spans="1:8" ht="15" customHeight="1">
      <c r="A424" s="79">
        <f t="shared" si="6"/>
        <v>2018</v>
      </c>
      <c r="B424" s="80" t="s">
        <v>484</v>
      </c>
      <c r="C424" s="80">
        <v>98</v>
      </c>
      <c r="D424" s="80" t="s">
        <v>947</v>
      </c>
      <c r="E424" s="19" t="s">
        <v>633</v>
      </c>
      <c r="F424" s="80" t="s">
        <v>224</v>
      </c>
      <c r="G424" s="80" t="s">
        <v>794</v>
      </c>
      <c r="H424" s="19" t="s">
        <v>948</v>
      </c>
    </row>
    <row r="425" spans="1:8" ht="15" customHeight="1">
      <c r="A425" s="79">
        <f t="shared" si="6"/>
        <v>2018</v>
      </c>
      <c r="B425" s="80" t="s">
        <v>486</v>
      </c>
      <c r="C425" s="80">
        <v>99</v>
      </c>
      <c r="D425" s="80" t="s">
        <v>949</v>
      </c>
      <c r="E425" s="19" t="s">
        <v>242</v>
      </c>
      <c r="F425" s="80" t="s">
        <v>224</v>
      </c>
      <c r="G425" s="80" t="s">
        <v>794</v>
      </c>
      <c r="H425" s="19" t="s">
        <v>950</v>
      </c>
    </row>
    <row r="426" spans="1:8" ht="15" customHeight="1">
      <c r="A426" s="79">
        <f t="shared" si="6"/>
        <v>2018</v>
      </c>
      <c r="B426" s="80" t="s">
        <v>488</v>
      </c>
      <c r="C426" s="80">
        <v>100</v>
      </c>
      <c r="D426" s="80" t="s">
        <v>951</v>
      </c>
      <c r="E426" s="19" t="s">
        <v>585</v>
      </c>
      <c r="F426" s="80" t="s">
        <v>224</v>
      </c>
      <c r="G426" s="80" t="s">
        <v>794</v>
      </c>
      <c r="H426" s="19" t="s">
        <v>952</v>
      </c>
    </row>
    <row r="427" spans="1:8" ht="15" customHeight="1">
      <c r="A427" s="79">
        <f t="shared" si="6"/>
        <v>2018</v>
      </c>
      <c r="B427" s="80" t="s">
        <v>490</v>
      </c>
      <c r="C427" s="80">
        <v>100</v>
      </c>
      <c r="D427" s="80" t="s">
        <v>951</v>
      </c>
      <c r="E427" s="19" t="s">
        <v>596</v>
      </c>
      <c r="F427" s="80" t="s">
        <v>224</v>
      </c>
      <c r="G427" s="80" t="s">
        <v>794</v>
      </c>
      <c r="H427" s="19" t="s">
        <v>953</v>
      </c>
    </row>
    <row r="428" spans="1:8" ht="15" customHeight="1">
      <c r="A428" s="79">
        <f t="shared" si="6"/>
        <v>2018</v>
      </c>
      <c r="B428" s="80" t="s">
        <v>492</v>
      </c>
      <c r="C428" s="80">
        <v>101</v>
      </c>
      <c r="D428" s="80" t="s">
        <v>954</v>
      </c>
      <c r="E428" s="19" t="s">
        <v>330</v>
      </c>
      <c r="F428" s="80" t="s">
        <v>251</v>
      </c>
      <c r="G428" s="80" t="s">
        <v>251</v>
      </c>
      <c r="H428" s="19" t="s">
        <v>955</v>
      </c>
    </row>
    <row r="429" spans="1:8" ht="15" customHeight="1">
      <c r="A429" s="79">
        <f t="shared" si="6"/>
        <v>2018</v>
      </c>
      <c r="B429" s="80" t="s">
        <v>495</v>
      </c>
      <c r="C429" s="80">
        <v>102</v>
      </c>
      <c r="D429" s="80" t="s">
        <v>956</v>
      </c>
      <c r="E429" s="19" t="s">
        <v>596</v>
      </c>
      <c r="F429" s="80" t="s">
        <v>251</v>
      </c>
      <c r="G429" s="80" t="s">
        <v>251</v>
      </c>
      <c r="H429" s="19" t="s">
        <v>957</v>
      </c>
    </row>
    <row r="430" spans="1:8" ht="15" customHeight="1">
      <c r="A430" s="79">
        <f t="shared" si="6"/>
        <v>2018</v>
      </c>
      <c r="B430" s="80" t="s">
        <v>498</v>
      </c>
      <c r="C430" s="80">
        <v>102</v>
      </c>
      <c r="D430" s="80" t="s">
        <v>956</v>
      </c>
      <c r="E430" s="19" t="s">
        <v>596</v>
      </c>
      <c r="F430" s="80" t="s">
        <v>251</v>
      </c>
      <c r="G430" s="80" t="s">
        <v>251</v>
      </c>
      <c r="H430" s="19" t="s">
        <v>958</v>
      </c>
    </row>
    <row r="431" spans="1:8" ht="15" customHeight="1">
      <c r="A431" s="79">
        <f t="shared" si="6"/>
        <v>2018</v>
      </c>
      <c r="B431" s="80" t="s">
        <v>500</v>
      </c>
      <c r="C431" s="80">
        <v>102</v>
      </c>
      <c r="D431" s="80" t="s">
        <v>956</v>
      </c>
      <c r="E431" s="19" t="s">
        <v>423</v>
      </c>
      <c r="F431" s="80" t="s">
        <v>251</v>
      </c>
      <c r="G431" s="80" t="s">
        <v>251</v>
      </c>
      <c r="H431" s="19" t="s">
        <v>959</v>
      </c>
    </row>
    <row r="432" spans="1:8" ht="15" customHeight="1">
      <c r="A432" s="79">
        <f t="shared" si="6"/>
        <v>2018</v>
      </c>
      <c r="B432" s="80" t="s">
        <v>502</v>
      </c>
      <c r="C432" s="80">
        <v>102</v>
      </c>
      <c r="D432" s="80" t="s">
        <v>956</v>
      </c>
      <c r="E432" s="19" t="s">
        <v>596</v>
      </c>
      <c r="F432" s="80" t="s">
        <v>251</v>
      </c>
      <c r="G432" s="80" t="s">
        <v>251</v>
      </c>
      <c r="H432" s="19" t="s">
        <v>960</v>
      </c>
    </row>
    <row r="433" spans="1:8" ht="15" customHeight="1">
      <c r="A433" s="79">
        <f t="shared" si="6"/>
        <v>2018</v>
      </c>
      <c r="B433" s="80" t="s">
        <v>504</v>
      </c>
      <c r="C433" s="80">
        <v>102</v>
      </c>
      <c r="D433" s="80" t="s">
        <v>956</v>
      </c>
      <c r="E433" s="19" t="s">
        <v>961</v>
      </c>
      <c r="F433" s="80" t="s">
        <v>251</v>
      </c>
      <c r="G433" s="80" t="s">
        <v>251</v>
      </c>
      <c r="H433" s="19" t="s">
        <v>962</v>
      </c>
    </row>
    <row r="434" spans="1:8" ht="15" customHeight="1">
      <c r="A434" s="79">
        <f t="shared" si="6"/>
        <v>2018</v>
      </c>
      <c r="B434" s="80" t="s">
        <v>506</v>
      </c>
      <c r="C434" s="80">
        <v>103</v>
      </c>
      <c r="D434" s="80" t="s">
        <v>963</v>
      </c>
      <c r="E434" s="19" t="s">
        <v>250</v>
      </c>
      <c r="F434" s="80" t="s">
        <v>224</v>
      </c>
      <c r="G434" s="80" t="s">
        <v>794</v>
      </c>
      <c r="H434" s="19" t="s">
        <v>964</v>
      </c>
    </row>
    <row r="435" spans="1:8" ht="15" customHeight="1">
      <c r="A435" s="79">
        <f t="shared" si="6"/>
        <v>2018</v>
      </c>
      <c r="B435" s="80" t="s">
        <v>508</v>
      </c>
      <c r="C435" s="80">
        <v>103</v>
      </c>
      <c r="D435" s="80" t="s">
        <v>963</v>
      </c>
      <c r="E435" s="19" t="s">
        <v>669</v>
      </c>
      <c r="F435" s="80" t="s">
        <v>224</v>
      </c>
      <c r="G435" s="80" t="s">
        <v>794</v>
      </c>
      <c r="H435" s="19" t="s">
        <v>965</v>
      </c>
    </row>
    <row r="436" spans="1:8" ht="15" customHeight="1">
      <c r="A436" s="79">
        <f t="shared" si="6"/>
        <v>2018</v>
      </c>
      <c r="B436" s="80" t="s">
        <v>510</v>
      </c>
      <c r="C436" s="80">
        <v>104</v>
      </c>
      <c r="D436" s="80" t="s">
        <v>966</v>
      </c>
      <c r="E436" s="19" t="s">
        <v>242</v>
      </c>
      <c r="F436" s="80" t="s">
        <v>251</v>
      </c>
      <c r="G436" s="80" t="s">
        <v>563</v>
      </c>
      <c r="H436" s="19" t="s">
        <v>967</v>
      </c>
    </row>
    <row r="437" spans="1:8" ht="15" customHeight="1">
      <c r="A437" s="79">
        <f t="shared" si="6"/>
        <v>2018</v>
      </c>
      <c r="B437" s="80" t="s">
        <v>512</v>
      </c>
      <c r="C437" s="80">
        <v>104</v>
      </c>
      <c r="D437" s="80" t="s">
        <v>966</v>
      </c>
      <c r="E437" s="19" t="s">
        <v>242</v>
      </c>
      <c r="F437" s="80" t="s">
        <v>251</v>
      </c>
      <c r="G437" s="80" t="s">
        <v>563</v>
      </c>
      <c r="H437" s="19" t="s">
        <v>968</v>
      </c>
    </row>
    <row r="438" spans="1:8" ht="15" customHeight="1">
      <c r="A438" s="79">
        <f t="shared" si="6"/>
        <v>2018</v>
      </c>
      <c r="B438" s="80" t="s">
        <v>514</v>
      </c>
      <c r="C438" s="80">
        <v>105</v>
      </c>
      <c r="D438" s="80" t="s">
        <v>969</v>
      </c>
      <c r="E438" s="19" t="s">
        <v>970</v>
      </c>
      <c r="F438" s="80" t="s">
        <v>224</v>
      </c>
      <c r="G438" s="80" t="s">
        <v>794</v>
      </c>
      <c r="H438" s="19" t="s">
        <v>971</v>
      </c>
    </row>
    <row r="439" spans="1:8" ht="15" customHeight="1">
      <c r="A439" s="79">
        <f t="shared" si="6"/>
        <v>2018</v>
      </c>
      <c r="B439" s="80" t="s">
        <v>516</v>
      </c>
      <c r="C439" s="80">
        <v>105</v>
      </c>
      <c r="D439" s="80" t="s">
        <v>969</v>
      </c>
      <c r="E439" s="19" t="s">
        <v>596</v>
      </c>
      <c r="F439" s="80" t="s">
        <v>224</v>
      </c>
      <c r="G439" s="80" t="s">
        <v>794</v>
      </c>
      <c r="H439" s="19" t="s">
        <v>972</v>
      </c>
    </row>
    <row r="440" spans="1:8" ht="15" customHeight="1">
      <c r="A440" s="79">
        <f t="shared" si="6"/>
        <v>2018</v>
      </c>
      <c r="B440" s="80" t="s">
        <v>518</v>
      </c>
      <c r="C440" s="80">
        <v>106</v>
      </c>
      <c r="D440" s="80" t="s">
        <v>973</v>
      </c>
      <c r="E440" s="19" t="s">
        <v>660</v>
      </c>
      <c r="F440" s="80" t="s">
        <v>224</v>
      </c>
      <c r="G440" s="80" t="s">
        <v>794</v>
      </c>
      <c r="H440" s="19" t="s">
        <v>974</v>
      </c>
    </row>
    <row r="441" spans="1:8" ht="15" customHeight="1">
      <c r="A441" s="79">
        <f t="shared" si="6"/>
        <v>2018</v>
      </c>
      <c r="B441" s="80" t="s">
        <v>520</v>
      </c>
      <c r="C441" s="80">
        <v>106</v>
      </c>
      <c r="D441" s="80" t="s">
        <v>973</v>
      </c>
      <c r="E441" s="19" t="s">
        <v>678</v>
      </c>
      <c r="F441" s="80" t="s">
        <v>224</v>
      </c>
      <c r="G441" s="80" t="s">
        <v>794</v>
      </c>
      <c r="H441" s="19" t="s">
        <v>975</v>
      </c>
    </row>
    <row r="442" spans="1:8" ht="15" customHeight="1">
      <c r="A442" s="79">
        <f t="shared" si="6"/>
        <v>2018</v>
      </c>
      <c r="B442" s="80" t="s">
        <v>522</v>
      </c>
      <c r="C442" s="80">
        <v>106</v>
      </c>
      <c r="D442" s="80" t="s">
        <v>973</v>
      </c>
      <c r="E442" s="19" t="s">
        <v>678</v>
      </c>
      <c r="F442" s="80" t="s">
        <v>224</v>
      </c>
      <c r="G442" s="80" t="s">
        <v>794</v>
      </c>
      <c r="H442" s="19" t="s">
        <v>976</v>
      </c>
    </row>
    <row r="443" spans="1:8" ht="15" customHeight="1">
      <c r="A443" s="79">
        <f t="shared" si="6"/>
        <v>2018</v>
      </c>
      <c r="B443" s="80" t="s">
        <v>524</v>
      </c>
      <c r="C443" s="80">
        <v>106</v>
      </c>
      <c r="D443" s="80" t="s">
        <v>973</v>
      </c>
      <c r="E443" s="19" t="s">
        <v>977</v>
      </c>
      <c r="F443" s="80" t="s">
        <v>224</v>
      </c>
      <c r="G443" s="80" t="s">
        <v>794</v>
      </c>
      <c r="H443" s="19" t="s">
        <v>978</v>
      </c>
    </row>
    <row r="444" spans="1:8" ht="15" customHeight="1">
      <c r="A444" s="79">
        <f t="shared" si="6"/>
        <v>2018</v>
      </c>
      <c r="B444" s="80" t="s">
        <v>526</v>
      </c>
      <c r="C444" s="80">
        <v>106</v>
      </c>
      <c r="D444" s="80" t="s">
        <v>973</v>
      </c>
      <c r="E444" s="19" t="s">
        <v>970</v>
      </c>
      <c r="F444" s="80" t="s">
        <v>224</v>
      </c>
      <c r="G444" s="80" t="s">
        <v>794</v>
      </c>
      <c r="H444" s="19" t="s">
        <v>979</v>
      </c>
    </row>
    <row r="445" spans="1:8" ht="15" customHeight="1">
      <c r="A445" s="79">
        <f t="shared" si="6"/>
        <v>2018</v>
      </c>
      <c r="B445" s="80" t="s">
        <v>529</v>
      </c>
      <c r="C445" s="80">
        <v>106</v>
      </c>
      <c r="D445" s="80" t="s">
        <v>973</v>
      </c>
      <c r="E445" s="19" t="s">
        <v>330</v>
      </c>
      <c r="F445" s="80" t="s">
        <v>224</v>
      </c>
      <c r="G445" s="80" t="s">
        <v>794</v>
      </c>
      <c r="H445" s="19" t="s">
        <v>980</v>
      </c>
    </row>
    <row r="446" spans="1:8" ht="15" customHeight="1">
      <c r="A446" s="79">
        <f t="shared" si="6"/>
        <v>2018</v>
      </c>
      <c r="B446" s="80" t="s">
        <v>531</v>
      </c>
      <c r="C446" s="80">
        <v>106</v>
      </c>
      <c r="D446" s="80" t="s">
        <v>973</v>
      </c>
      <c r="E446" s="19" t="s">
        <v>330</v>
      </c>
      <c r="F446" s="80" t="s">
        <v>224</v>
      </c>
      <c r="G446" s="80" t="s">
        <v>794</v>
      </c>
      <c r="H446" s="19" t="s">
        <v>981</v>
      </c>
    </row>
    <row r="447" spans="1:8" ht="15" customHeight="1">
      <c r="A447" s="79">
        <f t="shared" si="6"/>
        <v>2018</v>
      </c>
      <c r="B447" s="80" t="s">
        <v>533</v>
      </c>
      <c r="C447" s="80">
        <v>107</v>
      </c>
      <c r="D447" s="80" t="s">
        <v>982</v>
      </c>
      <c r="E447" s="19" t="s">
        <v>585</v>
      </c>
      <c r="F447" s="80" t="s">
        <v>251</v>
      </c>
      <c r="G447" s="80" t="s">
        <v>563</v>
      </c>
      <c r="H447" s="19" t="s">
        <v>983</v>
      </c>
    </row>
    <row r="448" spans="1:8" ht="15" customHeight="1">
      <c r="A448" s="79">
        <f t="shared" si="6"/>
        <v>2018</v>
      </c>
      <c r="B448" s="80" t="s">
        <v>535</v>
      </c>
      <c r="C448" s="80">
        <v>107</v>
      </c>
      <c r="D448" s="80" t="s">
        <v>982</v>
      </c>
      <c r="E448" s="19" t="s">
        <v>633</v>
      </c>
      <c r="F448" s="80" t="s">
        <v>251</v>
      </c>
      <c r="G448" s="80" t="s">
        <v>563</v>
      </c>
      <c r="H448" s="19" t="s">
        <v>984</v>
      </c>
    </row>
    <row r="449" spans="1:8" ht="15" customHeight="1">
      <c r="A449" s="79">
        <f t="shared" si="6"/>
        <v>2018</v>
      </c>
      <c r="B449" s="80" t="s">
        <v>537</v>
      </c>
      <c r="C449" s="80">
        <v>108</v>
      </c>
      <c r="D449" s="80" t="s">
        <v>985</v>
      </c>
      <c r="E449" s="19" t="s">
        <v>857</v>
      </c>
      <c r="F449" s="80" t="s">
        <v>251</v>
      </c>
      <c r="G449" s="80" t="s">
        <v>563</v>
      </c>
      <c r="H449" s="19" t="s">
        <v>986</v>
      </c>
    </row>
    <row r="450" spans="1:8" ht="15" customHeight="1">
      <c r="A450" s="79">
        <f t="shared" ref="A450:A458" si="7">YEAR(D450)</f>
        <v>2018</v>
      </c>
      <c r="B450" s="80" t="s">
        <v>539</v>
      </c>
      <c r="C450" s="80">
        <v>109</v>
      </c>
      <c r="D450" s="80" t="s">
        <v>987</v>
      </c>
      <c r="E450" s="19" t="s">
        <v>567</v>
      </c>
      <c r="F450" s="80" t="s">
        <v>251</v>
      </c>
      <c r="G450" s="80" t="s">
        <v>563</v>
      </c>
      <c r="H450" s="19" t="s">
        <v>988</v>
      </c>
    </row>
    <row r="451" spans="1:8" ht="15" customHeight="1">
      <c r="A451" s="79">
        <f t="shared" si="7"/>
        <v>2018</v>
      </c>
      <c r="B451" s="80" t="s">
        <v>541</v>
      </c>
      <c r="C451" s="80">
        <v>109</v>
      </c>
      <c r="D451" s="80" t="s">
        <v>987</v>
      </c>
      <c r="E451" s="19" t="s">
        <v>242</v>
      </c>
      <c r="F451" s="80" t="s">
        <v>251</v>
      </c>
      <c r="G451" s="80" t="s">
        <v>563</v>
      </c>
      <c r="H451" s="19" t="s">
        <v>989</v>
      </c>
    </row>
    <row r="452" spans="1:8" ht="15" customHeight="1">
      <c r="A452" s="79">
        <f t="shared" si="7"/>
        <v>2018</v>
      </c>
      <c r="B452" s="80" t="s">
        <v>543</v>
      </c>
      <c r="C452" s="80">
        <v>109</v>
      </c>
      <c r="D452" s="80" t="s">
        <v>987</v>
      </c>
      <c r="E452" s="19" t="s">
        <v>585</v>
      </c>
      <c r="F452" s="80" t="s">
        <v>251</v>
      </c>
      <c r="G452" s="80" t="s">
        <v>563</v>
      </c>
      <c r="H452" s="19" t="s">
        <v>990</v>
      </c>
    </row>
    <row r="453" spans="1:8" ht="15" customHeight="1">
      <c r="A453" s="79">
        <f t="shared" si="7"/>
        <v>2018</v>
      </c>
      <c r="B453" s="80" t="s">
        <v>545</v>
      </c>
      <c r="C453" s="80">
        <v>110</v>
      </c>
      <c r="D453" s="80" t="s">
        <v>991</v>
      </c>
      <c r="E453" s="19" t="s">
        <v>242</v>
      </c>
      <c r="F453" s="80" t="s">
        <v>251</v>
      </c>
      <c r="G453" s="80" t="s">
        <v>563</v>
      </c>
      <c r="H453" s="19" t="s">
        <v>992</v>
      </c>
    </row>
    <row r="454" spans="1:8" ht="15" customHeight="1">
      <c r="A454" s="79">
        <f t="shared" si="7"/>
        <v>2018</v>
      </c>
      <c r="B454" s="80" t="s">
        <v>547</v>
      </c>
      <c r="C454" s="80">
        <v>111</v>
      </c>
      <c r="D454" s="80" t="s">
        <v>993</v>
      </c>
      <c r="E454" s="19" t="s">
        <v>242</v>
      </c>
      <c r="F454" s="80" t="s">
        <v>251</v>
      </c>
      <c r="G454" s="80" t="s">
        <v>563</v>
      </c>
      <c r="H454" s="19" t="s">
        <v>994</v>
      </c>
    </row>
    <row r="455" spans="1:8" ht="15" customHeight="1">
      <c r="A455" s="79">
        <f t="shared" si="7"/>
        <v>2018</v>
      </c>
      <c r="B455" s="80" t="s">
        <v>549</v>
      </c>
      <c r="C455" s="80">
        <v>112</v>
      </c>
      <c r="D455" s="80" t="s">
        <v>995</v>
      </c>
      <c r="E455" s="19" t="s">
        <v>596</v>
      </c>
      <c r="F455" s="80" t="s">
        <v>251</v>
      </c>
      <c r="G455" s="80" t="s">
        <v>563</v>
      </c>
      <c r="H455" s="19" t="s">
        <v>996</v>
      </c>
    </row>
    <row r="456" spans="1:8" ht="15" customHeight="1">
      <c r="A456" s="79">
        <f t="shared" si="7"/>
        <v>2018</v>
      </c>
      <c r="B456" s="80" t="s">
        <v>551</v>
      </c>
      <c r="C456" s="80">
        <v>112</v>
      </c>
      <c r="D456" s="80" t="s">
        <v>995</v>
      </c>
      <c r="E456" s="19" t="s">
        <v>874</v>
      </c>
      <c r="F456" s="80" t="s">
        <v>251</v>
      </c>
      <c r="G456" s="80" t="s">
        <v>563</v>
      </c>
      <c r="H456" s="19" t="s">
        <v>997</v>
      </c>
    </row>
    <row r="457" spans="1:8" ht="15" customHeight="1">
      <c r="A457" s="79">
        <f t="shared" si="7"/>
        <v>2018</v>
      </c>
      <c r="B457" s="80" t="s">
        <v>553</v>
      </c>
      <c r="C457" s="80">
        <v>112</v>
      </c>
      <c r="D457" s="80" t="s">
        <v>995</v>
      </c>
      <c r="E457" s="19" t="s">
        <v>246</v>
      </c>
      <c r="F457" s="80" t="s">
        <v>251</v>
      </c>
      <c r="G457" s="80" t="s">
        <v>563</v>
      </c>
      <c r="H457" s="19" t="s">
        <v>998</v>
      </c>
    </row>
    <row r="458" spans="1:8" ht="15" customHeight="1">
      <c r="A458" s="79">
        <f t="shared" si="7"/>
        <v>2018</v>
      </c>
      <c r="B458" s="80" t="s">
        <v>555</v>
      </c>
      <c r="C458" s="80">
        <v>112</v>
      </c>
      <c r="D458" s="80" t="s">
        <v>995</v>
      </c>
      <c r="E458" s="19" t="s">
        <v>999</v>
      </c>
      <c r="F458" s="80" t="s">
        <v>251</v>
      </c>
      <c r="G458" s="80" t="s">
        <v>563</v>
      </c>
      <c r="H458" s="19" t="s">
        <v>1000</v>
      </c>
    </row>
    <row r="459" spans="1:8" ht="15" customHeight="1">
      <c r="A459" s="79">
        <v>2019</v>
      </c>
      <c r="B459" s="80" t="s">
        <v>221</v>
      </c>
      <c r="C459" s="80">
        <v>113</v>
      </c>
      <c r="D459" s="80" t="s">
        <v>1001</v>
      </c>
      <c r="E459" s="19" t="s">
        <v>596</v>
      </c>
      <c r="F459" s="80" t="s">
        <v>224</v>
      </c>
      <c r="G459" s="80" t="s">
        <v>794</v>
      </c>
      <c r="H459" s="19" t="s">
        <v>1002</v>
      </c>
    </row>
    <row r="460" spans="1:8" ht="15" customHeight="1">
      <c r="A460" s="79">
        <v>2019</v>
      </c>
      <c r="B460" s="80" t="s">
        <v>227</v>
      </c>
      <c r="C460" s="80">
        <v>114</v>
      </c>
      <c r="D460" s="80" t="s">
        <v>1003</v>
      </c>
      <c r="E460" s="19" t="s">
        <v>596</v>
      </c>
      <c r="F460" s="80" t="s">
        <v>224</v>
      </c>
      <c r="G460" s="80" t="s">
        <v>794</v>
      </c>
      <c r="H460" s="19" t="s">
        <v>1004</v>
      </c>
    </row>
    <row r="461" spans="1:8" ht="15" customHeight="1">
      <c r="A461" s="79">
        <v>2019</v>
      </c>
      <c r="B461" s="80" t="s">
        <v>229</v>
      </c>
      <c r="C461" s="80">
        <v>115</v>
      </c>
      <c r="D461" s="80" t="s">
        <v>1005</v>
      </c>
      <c r="E461" s="19" t="s">
        <v>596</v>
      </c>
      <c r="F461" s="80" t="s">
        <v>224</v>
      </c>
      <c r="G461" s="80" t="s">
        <v>794</v>
      </c>
      <c r="H461" s="19" t="s">
        <v>1006</v>
      </c>
    </row>
    <row r="462" spans="1:8" ht="15" customHeight="1">
      <c r="A462" s="79">
        <v>2019</v>
      </c>
      <c r="B462" s="80" t="s">
        <v>231</v>
      </c>
      <c r="C462" s="80">
        <v>116</v>
      </c>
      <c r="D462" s="80" t="s">
        <v>1007</v>
      </c>
      <c r="E462" s="19" t="s">
        <v>596</v>
      </c>
      <c r="F462" s="80" t="s">
        <v>224</v>
      </c>
      <c r="G462" s="80" t="s">
        <v>794</v>
      </c>
      <c r="H462" s="19" t="s">
        <v>1008</v>
      </c>
    </row>
    <row r="463" spans="1:8" ht="15" customHeight="1">
      <c r="A463" s="79">
        <v>2019</v>
      </c>
      <c r="B463" s="80" t="s">
        <v>233</v>
      </c>
      <c r="C463" s="80">
        <v>117</v>
      </c>
      <c r="D463" s="80" t="s">
        <v>1009</v>
      </c>
      <c r="E463" s="19" t="s">
        <v>250</v>
      </c>
      <c r="F463" s="80" t="s">
        <v>224</v>
      </c>
      <c r="G463" s="80" t="s">
        <v>794</v>
      </c>
      <c r="H463" s="19" t="s">
        <v>1010</v>
      </c>
    </row>
    <row r="464" spans="1:8" ht="15" customHeight="1">
      <c r="A464" s="79">
        <v>2019</v>
      </c>
      <c r="B464" s="80" t="s">
        <v>235</v>
      </c>
      <c r="C464" s="80">
        <v>118</v>
      </c>
      <c r="D464" s="80" t="s">
        <v>1011</v>
      </c>
      <c r="E464" s="19" t="s">
        <v>1012</v>
      </c>
      <c r="F464" s="80" t="s">
        <v>224</v>
      </c>
      <c r="G464" s="80" t="s">
        <v>794</v>
      </c>
      <c r="H464" s="19" t="s">
        <v>1013</v>
      </c>
    </row>
    <row r="465" spans="1:8" ht="15" customHeight="1">
      <c r="A465" s="79">
        <v>2019</v>
      </c>
      <c r="B465" s="80" t="s">
        <v>237</v>
      </c>
      <c r="C465" s="80">
        <v>119</v>
      </c>
      <c r="D465" s="80" t="s">
        <v>1014</v>
      </c>
      <c r="E465" s="19" t="s">
        <v>596</v>
      </c>
      <c r="F465" s="80" t="s">
        <v>224</v>
      </c>
      <c r="G465" s="80" t="s">
        <v>794</v>
      </c>
      <c r="H465" s="19" t="s">
        <v>1015</v>
      </c>
    </row>
    <row r="466" spans="1:8" ht="15" customHeight="1">
      <c r="A466" s="79">
        <v>2019</v>
      </c>
      <c r="B466" s="80" t="s">
        <v>240</v>
      </c>
      <c r="C466" s="80">
        <v>119</v>
      </c>
      <c r="D466" s="80" t="s">
        <v>1014</v>
      </c>
      <c r="E466" s="19" t="s">
        <v>596</v>
      </c>
      <c r="F466" s="80" t="s">
        <v>224</v>
      </c>
      <c r="G466" s="80" t="s">
        <v>794</v>
      </c>
      <c r="H466" s="19" t="s">
        <v>1016</v>
      </c>
    </row>
    <row r="467" spans="1:8" ht="15" customHeight="1">
      <c r="A467" s="79">
        <v>2019</v>
      </c>
      <c r="B467" s="80" t="s">
        <v>244</v>
      </c>
      <c r="C467" s="80">
        <v>120</v>
      </c>
      <c r="D467" s="80" t="s">
        <v>1017</v>
      </c>
      <c r="E467" s="19" t="s">
        <v>567</v>
      </c>
      <c r="F467" s="80" t="s">
        <v>224</v>
      </c>
      <c r="G467" s="80" t="s">
        <v>794</v>
      </c>
      <c r="H467" s="19" t="s">
        <v>1018</v>
      </c>
    </row>
    <row r="468" spans="1:8" ht="15" customHeight="1">
      <c r="A468" s="79">
        <v>2019</v>
      </c>
      <c r="B468" s="80" t="s">
        <v>248</v>
      </c>
      <c r="C468" s="80">
        <v>121</v>
      </c>
      <c r="D468" s="80" t="s">
        <v>1019</v>
      </c>
      <c r="E468" s="19" t="s">
        <v>585</v>
      </c>
      <c r="F468" s="80" t="s">
        <v>1020</v>
      </c>
      <c r="G468" s="84" t="s">
        <v>251</v>
      </c>
      <c r="H468" s="19" t="s">
        <v>1021</v>
      </c>
    </row>
    <row r="469" spans="1:8" ht="15" customHeight="1">
      <c r="A469" s="79">
        <v>2019</v>
      </c>
      <c r="B469" s="80" t="s">
        <v>254</v>
      </c>
      <c r="C469" s="80">
        <v>121</v>
      </c>
      <c r="D469" s="80" t="s">
        <v>1019</v>
      </c>
      <c r="E469" s="19" t="s">
        <v>596</v>
      </c>
      <c r="F469" s="80" t="s">
        <v>1020</v>
      </c>
      <c r="G469" s="84" t="s">
        <v>251</v>
      </c>
      <c r="H469" s="19" t="s">
        <v>1022</v>
      </c>
    </row>
    <row r="470" spans="1:8" ht="15" customHeight="1">
      <c r="A470" s="79">
        <v>2019</v>
      </c>
      <c r="B470" s="80" t="s">
        <v>257</v>
      </c>
      <c r="C470" s="80">
        <v>122</v>
      </c>
      <c r="D470" s="80" t="s">
        <v>1023</v>
      </c>
      <c r="E470" s="19" t="s">
        <v>319</v>
      </c>
      <c r="F470" s="80" t="s">
        <v>224</v>
      </c>
      <c r="G470" s="80" t="s">
        <v>794</v>
      </c>
      <c r="H470" s="19" t="s">
        <v>1024</v>
      </c>
    </row>
    <row r="471" spans="1:8" ht="15" customHeight="1">
      <c r="A471" s="79">
        <v>2019</v>
      </c>
      <c r="B471" s="80" t="s">
        <v>260</v>
      </c>
      <c r="C471" s="80">
        <v>122</v>
      </c>
      <c r="D471" s="80" t="s">
        <v>1023</v>
      </c>
      <c r="E471" s="19" t="s">
        <v>330</v>
      </c>
      <c r="F471" s="80" t="s">
        <v>224</v>
      </c>
      <c r="G471" s="80" t="s">
        <v>794</v>
      </c>
      <c r="H471" s="19" t="s">
        <v>1025</v>
      </c>
    </row>
    <row r="472" spans="1:8" ht="15" customHeight="1">
      <c r="A472" s="79">
        <v>2019</v>
      </c>
      <c r="B472" s="80" t="s">
        <v>263</v>
      </c>
      <c r="C472" s="80">
        <v>122</v>
      </c>
      <c r="D472" s="80" t="s">
        <v>1023</v>
      </c>
      <c r="E472" s="19" t="s">
        <v>250</v>
      </c>
      <c r="F472" s="80" t="s">
        <v>224</v>
      </c>
      <c r="G472" s="80" t="s">
        <v>794</v>
      </c>
      <c r="H472" s="19" t="s">
        <v>1026</v>
      </c>
    </row>
    <row r="473" spans="1:8" ht="15" customHeight="1">
      <c r="A473" s="79">
        <v>2019</v>
      </c>
      <c r="B473" s="80" t="s">
        <v>266</v>
      </c>
      <c r="C473" s="80">
        <v>122</v>
      </c>
      <c r="D473" s="80" t="s">
        <v>1023</v>
      </c>
      <c r="E473" s="19" t="s">
        <v>669</v>
      </c>
      <c r="F473" s="80" t="s">
        <v>224</v>
      </c>
      <c r="G473" s="80" t="s">
        <v>794</v>
      </c>
      <c r="H473" s="19" t="s">
        <v>1027</v>
      </c>
    </row>
    <row r="474" spans="1:8" ht="15" customHeight="1">
      <c r="A474" s="79">
        <v>2019</v>
      </c>
      <c r="B474" s="80" t="s">
        <v>268</v>
      </c>
      <c r="C474" s="80">
        <v>122</v>
      </c>
      <c r="D474" s="80" t="s">
        <v>1023</v>
      </c>
      <c r="E474" s="19" t="s">
        <v>669</v>
      </c>
      <c r="F474" s="80" t="s">
        <v>224</v>
      </c>
      <c r="G474" s="80" t="s">
        <v>794</v>
      </c>
      <c r="H474" s="19" t="s">
        <v>1028</v>
      </c>
    </row>
    <row r="475" spans="1:8" ht="15" customHeight="1">
      <c r="A475" s="79">
        <v>2019</v>
      </c>
      <c r="B475" s="80" t="s">
        <v>271</v>
      </c>
      <c r="C475" s="80">
        <v>122</v>
      </c>
      <c r="D475" s="80" t="s">
        <v>1023</v>
      </c>
      <c r="E475" s="19" t="s">
        <v>678</v>
      </c>
      <c r="F475" s="80" t="s">
        <v>224</v>
      </c>
      <c r="G475" s="80" t="s">
        <v>794</v>
      </c>
      <c r="H475" s="19" t="s">
        <v>1029</v>
      </c>
    </row>
    <row r="476" spans="1:8" ht="15" customHeight="1">
      <c r="A476" s="79">
        <v>2019</v>
      </c>
      <c r="B476" s="80" t="s">
        <v>274</v>
      </c>
      <c r="C476" s="80">
        <v>122</v>
      </c>
      <c r="D476" s="80" t="s">
        <v>1023</v>
      </c>
      <c r="E476" s="19" t="s">
        <v>652</v>
      </c>
      <c r="F476" s="80" t="s">
        <v>224</v>
      </c>
      <c r="G476" s="80" t="s">
        <v>794</v>
      </c>
      <c r="H476" s="19" t="s">
        <v>1030</v>
      </c>
    </row>
    <row r="477" spans="1:8" ht="15" customHeight="1">
      <c r="A477" s="79">
        <v>2019</v>
      </c>
      <c r="B477" s="80" t="s">
        <v>276</v>
      </c>
      <c r="C477" s="80">
        <v>122</v>
      </c>
      <c r="D477" s="80" t="s">
        <v>1023</v>
      </c>
      <c r="E477" s="19" t="s">
        <v>440</v>
      </c>
      <c r="F477" s="80" t="s">
        <v>224</v>
      </c>
      <c r="G477" s="80" t="s">
        <v>794</v>
      </c>
      <c r="H477" s="19" t="s">
        <v>1031</v>
      </c>
    </row>
    <row r="478" spans="1:8" ht="15" customHeight="1">
      <c r="A478" s="79">
        <v>2019</v>
      </c>
      <c r="B478" s="80" t="s">
        <v>279</v>
      </c>
      <c r="C478" s="80">
        <v>122</v>
      </c>
      <c r="D478" s="80" t="s">
        <v>1023</v>
      </c>
      <c r="E478" s="19" t="s">
        <v>678</v>
      </c>
      <c r="F478" s="80" t="s">
        <v>224</v>
      </c>
      <c r="G478" s="80" t="s">
        <v>794</v>
      </c>
      <c r="H478" s="19" t="s">
        <v>1032</v>
      </c>
    </row>
    <row r="479" spans="1:8" ht="15" customHeight="1">
      <c r="A479" s="79">
        <v>2019</v>
      </c>
      <c r="B479" s="80" t="s">
        <v>281</v>
      </c>
      <c r="C479" s="80">
        <v>122</v>
      </c>
      <c r="D479" s="80" t="s">
        <v>1023</v>
      </c>
      <c r="E479" s="19" t="s">
        <v>669</v>
      </c>
      <c r="F479" s="80" t="s">
        <v>224</v>
      </c>
      <c r="G479" s="80" t="s">
        <v>794</v>
      </c>
      <c r="H479" s="19" t="s">
        <v>1033</v>
      </c>
    </row>
    <row r="480" spans="1:8" ht="15" customHeight="1">
      <c r="A480" s="79">
        <v>2019</v>
      </c>
      <c r="B480" s="80" t="s">
        <v>283</v>
      </c>
      <c r="C480" s="80">
        <v>122</v>
      </c>
      <c r="D480" s="80" t="s">
        <v>1023</v>
      </c>
      <c r="E480" s="19" t="s">
        <v>250</v>
      </c>
      <c r="F480" s="80" t="s">
        <v>224</v>
      </c>
      <c r="G480" s="80" t="s">
        <v>794</v>
      </c>
      <c r="H480" s="19" t="s">
        <v>1034</v>
      </c>
    </row>
    <row r="481" spans="1:8" ht="15" customHeight="1">
      <c r="A481" s="79">
        <v>2019</v>
      </c>
      <c r="B481" s="80" t="s">
        <v>285</v>
      </c>
      <c r="C481" s="80">
        <v>123</v>
      </c>
      <c r="D481" s="80" t="s">
        <v>1035</v>
      </c>
      <c r="E481" s="19" t="s">
        <v>342</v>
      </c>
      <c r="F481" s="80" t="s">
        <v>224</v>
      </c>
      <c r="G481" s="80" t="s">
        <v>794</v>
      </c>
      <c r="H481" s="19" t="s">
        <v>1036</v>
      </c>
    </row>
    <row r="482" spans="1:8" ht="15" customHeight="1">
      <c r="A482" s="79">
        <v>2019</v>
      </c>
      <c r="B482" s="80" t="s">
        <v>287</v>
      </c>
      <c r="C482" s="80">
        <v>123</v>
      </c>
      <c r="D482" s="80" t="s">
        <v>1035</v>
      </c>
      <c r="E482" s="19" t="s">
        <v>596</v>
      </c>
      <c r="F482" s="80" t="s">
        <v>224</v>
      </c>
      <c r="G482" s="80" t="s">
        <v>794</v>
      </c>
      <c r="H482" s="19" t="s">
        <v>1037</v>
      </c>
    </row>
    <row r="483" spans="1:8" ht="15" customHeight="1">
      <c r="A483" s="79">
        <v>2019</v>
      </c>
      <c r="B483" s="80" t="s">
        <v>289</v>
      </c>
      <c r="C483" s="80">
        <v>124</v>
      </c>
      <c r="D483" s="80" t="s">
        <v>1038</v>
      </c>
      <c r="E483" s="19" t="s">
        <v>423</v>
      </c>
      <c r="F483" s="80" t="s">
        <v>224</v>
      </c>
      <c r="G483" s="80" t="s">
        <v>794</v>
      </c>
      <c r="H483" s="19" t="s">
        <v>1039</v>
      </c>
    </row>
    <row r="484" spans="1:8" ht="15" customHeight="1">
      <c r="A484" s="79">
        <v>2019</v>
      </c>
      <c r="B484" s="80" t="s">
        <v>291</v>
      </c>
      <c r="C484" s="80">
        <v>125</v>
      </c>
      <c r="D484" s="80" t="s">
        <v>1040</v>
      </c>
      <c r="E484" s="19" t="s">
        <v>633</v>
      </c>
      <c r="F484" s="80" t="s">
        <v>251</v>
      </c>
      <c r="G484" s="80" t="s">
        <v>563</v>
      </c>
      <c r="H484" s="19" t="s">
        <v>1041</v>
      </c>
    </row>
    <row r="485" spans="1:8" ht="15" customHeight="1">
      <c r="A485" s="79">
        <v>2019</v>
      </c>
      <c r="B485" s="80" t="s">
        <v>293</v>
      </c>
      <c r="C485" s="80">
        <v>125</v>
      </c>
      <c r="D485" s="80" t="s">
        <v>1040</v>
      </c>
      <c r="E485" s="19" t="s">
        <v>567</v>
      </c>
      <c r="F485" s="80" t="s">
        <v>251</v>
      </c>
      <c r="G485" s="80" t="s">
        <v>563</v>
      </c>
      <c r="H485" s="19" t="s">
        <v>1042</v>
      </c>
    </row>
    <row r="486" spans="1:8" ht="15" customHeight="1">
      <c r="A486" s="79">
        <v>2019</v>
      </c>
      <c r="B486" s="80" t="s">
        <v>295</v>
      </c>
      <c r="C486" s="80">
        <v>125</v>
      </c>
      <c r="D486" s="80" t="s">
        <v>1040</v>
      </c>
      <c r="E486" s="19" t="s">
        <v>567</v>
      </c>
      <c r="F486" s="80" t="s">
        <v>251</v>
      </c>
      <c r="G486" s="80" t="s">
        <v>563</v>
      </c>
      <c r="H486" s="19" t="s">
        <v>1043</v>
      </c>
    </row>
    <row r="487" spans="1:8" ht="15" customHeight="1">
      <c r="A487" s="79">
        <v>2019</v>
      </c>
      <c r="B487" s="80" t="s">
        <v>297</v>
      </c>
      <c r="C487" s="80">
        <v>126</v>
      </c>
      <c r="D487" s="80" t="s">
        <v>1044</v>
      </c>
      <c r="E487" s="19" t="s">
        <v>246</v>
      </c>
      <c r="F487" s="80" t="s">
        <v>224</v>
      </c>
      <c r="G487" s="80" t="s">
        <v>794</v>
      </c>
      <c r="H487" s="19" t="s">
        <v>1045</v>
      </c>
    </row>
    <row r="488" spans="1:8" ht="15" customHeight="1">
      <c r="A488" s="79">
        <v>2019</v>
      </c>
      <c r="B488" s="80" t="s">
        <v>299</v>
      </c>
      <c r="C488" s="80">
        <v>126</v>
      </c>
      <c r="D488" s="80" t="s">
        <v>1044</v>
      </c>
      <c r="E488" s="19" t="s">
        <v>596</v>
      </c>
      <c r="F488" s="80" t="s">
        <v>224</v>
      </c>
      <c r="G488" s="80" t="s">
        <v>794</v>
      </c>
      <c r="H488" s="19" t="s">
        <v>1046</v>
      </c>
    </row>
    <row r="489" spans="1:8" ht="15" customHeight="1">
      <c r="A489" s="79">
        <v>2019</v>
      </c>
      <c r="B489" s="80" t="s">
        <v>301</v>
      </c>
      <c r="C489" s="80">
        <v>127</v>
      </c>
      <c r="D489" s="80" t="s">
        <v>1047</v>
      </c>
      <c r="E489" s="19" t="s">
        <v>596</v>
      </c>
      <c r="F489" s="80" t="s">
        <v>224</v>
      </c>
      <c r="G489" s="80" t="s">
        <v>794</v>
      </c>
      <c r="H489" s="19" t="s">
        <v>1048</v>
      </c>
    </row>
    <row r="490" spans="1:8" ht="15" customHeight="1">
      <c r="A490" s="79">
        <v>2019</v>
      </c>
      <c r="B490" s="80" t="s">
        <v>303</v>
      </c>
      <c r="C490" s="80">
        <v>127</v>
      </c>
      <c r="D490" s="80" t="s">
        <v>1047</v>
      </c>
      <c r="E490" s="19" t="s">
        <v>596</v>
      </c>
      <c r="F490" s="80" t="s">
        <v>224</v>
      </c>
      <c r="G490" s="80" t="s">
        <v>794</v>
      </c>
      <c r="H490" s="19" t="s">
        <v>1049</v>
      </c>
    </row>
    <row r="491" spans="1:8" ht="15" customHeight="1">
      <c r="A491" s="79">
        <v>2019</v>
      </c>
      <c r="B491" s="80" t="s">
        <v>305</v>
      </c>
      <c r="C491" s="80">
        <v>128</v>
      </c>
      <c r="D491" s="80" t="s">
        <v>1050</v>
      </c>
      <c r="E491" s="19" t="s">
        <v>1051</v>
      </c>
      <c r="F491" s="80" t="s">
        <v>224</v>
      </c>
      <c r="G491" s="80" t="s">
        <v>794</v>
      </c>
      <c r="H491" s="19" t="s">
        <v>1052</v>
      </c>
    </row>
    <row r="492" spans="1:8" ht="15" customHeight="1">
      <c r="A492" s="79">
        <v>2019</v>
      </c>
      <c r="B492" s="80" t="s">
        <v>307</v>
      </c>
      <c r="C492" s="80">
        <v>129</v>
      </c>
      <c r="D492" s="80" t="s">
        <v>1053</v>
      </c>
      <c r="E492" s="19" t="s">
        <v>596</v>
      </c>
      <c r="F492" s="80" t="s">
        <v>224</v>
      </c>
      <c r="G492" s="80" t="s">
        <v>794</v>
      </c>
      <c r="H492" s="19" t="s">
        <v>1054</v>
      </c>
    </row>
    <row r="493" spans="1:8" ht="15" customHeight="1">
      <c r="A493" s="79">
        <v>2019</v>
      </c>
      <c r="B493" s="80" t="s">
        <v>309</v>
      </c>
      <c r="C493" s="80">
        <v>129</v>
      </c>
      <c r="D493" s="80" t="s">
        <v>1053</v>
      </c>
      <c r="E493" s="19" t="s">
        <v>596</v>
      </c>
      <c r="F493" s="80" t="s">
        <v>224</v>
      </c>
      <c r="G493" s="80" t="s">
        <v>794</v>
      </c>
      <c r="H493" s="19" t="s">
        <v>1055</v>
      </c>
    </row>
    <row r="494" spans="1:8" ht="15" customHeight="1">
      <c r="A494" s="79">
        <v>2019</v>
      </c>
      <c r="B494" s="80" t="s">
        <v>311</v>
      </c>
      <c r="C494" s="80">
        <v>130</v>
      </c>
      <c r="D494" s="80" t="s">
        <v>1056</v>
      </c>
      <c r="E494" s="19" t="s">
        <v>242</v>
      </c>
      <c r="F494" s="80" t="s">
        <v>251</v>
      </c>
      <c r="G494" s="80" t="s">
        <v>563</v>
      </c>
      <c r="H494" s="19" t="s">
        <v>1057</v>
      </c>
    </row>
    <row r="495" spans="1:8" ht="15" customHeight="1">
      <c r="A495" s="79">
        <v>2019</v>
      </c>
      <c r="B495" s="80" t="s">
        <v>314</v>
      </c>
      <c r="C495" s="80">
        <v>131</v>
      </c>
      <c r="D495" s="80" t="s">
        <v>1058</v>
      </c>
      <c r="E495" s="19" t="s">
        <v>678</v>
      </c>
      <c r="F495" s="80" t="s">
        <v>224</v>
      </c>
      <c r="G495" s="80" t="s">
        <v>794</v>
      </c>
      <c r="H495" s="19" t="s">
        <v>1059</v>
      </c>
    </row>
    <row r="496" spans="1:8" ht="15" customHeight="1">
      <c r="A496" s="79">
        <v>2019</v>
      </c>
      <c r="B496" s="80" t="s">
        <v>316</v>
      </c>
      <c r="C496" s="80">
        <v>131</v>
      </c>
      <c r="D496" s="80" t="s">
        <v>1058</v>
      </c>
      <c r="E496" s="19" t="s">
        <v>678</v>
      </c>
      <c r="F496" s="80" t="s">
        <v>224</v>
      </c>
      <c r="G496" s="80" t="s">
        <v>794</v>
      </c>
      <c r="H496" s="19" t="s">
        <v>1060</v>
      </c>
    </row>
    <row r="497" spans="1:8" ht="15" customHeight="1">
      <c r="A497" s="79">
        <v>2019</v>
      </c>
      <c r="B497" s="80" t="s">
        <v>318</v>
      </c>
      <c r="C497" s="80">
        <v>131</v>
      </c>
      <c r="D497" s="80" t="s">
        <v>1058</v>
      </c>
      <c r="E497" s="19" t="s">
        <v>908</v>
      </c>
      <c r="F497" s="80" t="s">
        <v>224</v>
      </c>
      <c r="G497" s="80" t="s">
        <v>794</v>
      </c>
      <c r="H497" s="19" t="s">
        <v>1061</v>
      </c>
    </row>
    <row r="498" spans="1:8" ht="15" customHeight="1">
      <c r="A498" s="79">
        <v>2019</v>
      </c>
      <c r="B498" s="80" t="s">
        <v>321</v>
      </c>
      <c r="C498" s="80">
        <v>132</v>
      </c>
      <c r="D498" s="80" t="s">
        <v>1062</v>
      </c>
      <c r="E498" s="19" t="s">
        <v>1063</v>
      </c>
      <c r="F498" s="80" t="s">
        <v>224</v>
      </c>
      <c r="G498" s="80" t="s">
        <v>794</v>
      </c>
      <c r="H498" s="19" t="s">
        <v>1064</v>
      </c>
    </row>
    <row r="499" spans="1:8" ht="15" customHeight="1">
      <c r="A499" s="79">
        <v>2019</v>
      </c>
      <c r="B499" s="80" t="s">
        <v>323</v>
      </c>
      <c r="C499" s="80">
        <v>133</v>
      </c>
      <c r="D499" s="80" t="s">
        <v>1065</v>
      </c>
      <c r="E499" s="19" t="s">
        <v>596</v>
      </c>
      <c r="F499" s="80" t="s">
        <v>224</v>
      </c>
      <c r="G499" s="80" t="s">
        <v>794</v>
      </c>
      <c r="H499" s="19" t="s">
        <v>1066</v>
      </c>
    </row>
    <row r="500" spans="1:8" ht="15" customHeight="1">
      <c r="A500" s="79">
        <v>2019</v>
      </c>
      <c r="B500" s="80" t="s">
        <v>325</v>
      </c>
      <c r="C500" s="80">
        <v>134</v>
      </c>
      <c r="D500" s="80" t="s">
        <v>1067</v>
      </c>
      <c r="E500" s="19" t="s">
        <v>242</v>
      </c>
      <c r="F500" s="80" t="s">
        <v>224</v>
      </c>
      <c r="G500" s="80" t="s">
        <v>794</v>
      </c>
      <c r="H500" s="19" t="s">
        <v>1068</v>
      </c>
    </row>
    <row r="501" spans="1:8" ht="15" customHeight="1">
      <c r="A501" s="79">
        <v>2019</v>
      </c>
      <c r="B501" s="80" t="s">
        <v>327</v>
      </c>
      <c r="C501" s="80">
        <v>135</v>
      </c>
      <c r="D501" s="80" t="s">
        <v>1069</v>
      </c>
      <c r="E501" s="19" t="s">
        <v>669</v>
      </c>
      <c r="F501" s="80" t="s">
        <v>224</v>
      </c>
      <c r="G501" s="80" t="s">
        <v>794</v>
      </c>
      <c r="H501" s="19" t="s">
        <v>1070</v>
      </c>
    </row>
    <row r="502" spans="1:8" ht="15" customHeight="1">
      <c r="A502" s="79">
        <v>2019</v>
      </c>
      <c r="B502" s="80" t="s">
        <v>329</v>
      </c>
      <c r="C502" s="80">
        <v>136</v>
      </c>
      <c r="D502" s="80" t="s">
        <v>1071</v>
      </c>
      <c r="E502" s="19" t="s">
        <v>596</v>
      </c>
      <c r="F502" s="80" t="s">
        <v>224</v>
      </c>
      <c r="G502" s="80" t="s">
        <v>794</v>
      </c>
      <c r="H502" s="19" t="s">
        <v>1072</v>
      </c>
    </row>
    <row r="503" spans="1:8" ht="15" customHeight="1">
      <c r="A503" s="79">
        <v>2019</v>
      </c>
      <c r="B503" s="80" t="s">
        <v>332</v>
      </c>
      <c r="C503" s="80">
        <v>136</v>
      </c>
      <c r="D503" s="80" t="s">
        <v>1071</v>
      </c>
      <c r="E503" s="19" t="s">
        <v>246</v>
      </c>
      <c r="F503" s="80" t="s">
        <v>224</v>
      </c>
      <c r="G503" s="80" t="s">
        <v>794</v>
      </c>
      <c r="H503" s="19" t="s">
        <v>1073</v>
      </c>
    </row>
    <row r="504" spans="1:8" ht="15" customHeight="1">
      <c r="A504" s="79">
        <v>2019</v>
      </c>
      <c r="B504" s="80" t="s">
        <v>334</v>
      </c>
      <c r="C504" s="80">
        <v>137</v>
      </c>
      <c r="D504" s="80" t="s">
        <v>1074</v>
      </c>
      <c r="E504" s="19" t="s">
        <v>242</v>
      </c>
      <c r="F504" s="80" t="s">
        <v>224</v>
      </c>
      <c r="G504" s="84" t="s">
        <v>710</v>
      </c>
      <c r="H504" s="19" t="s">
        <v>1075</v>
      </c>
    </row>
    <row r="505" spans="1:8" ht="15" customHeight="1">
      <c r="A505" s="79">
        <v>2019</v>
      </c>
      <c r="B505" s="80" t="s">
        <v>336</v>
      </c>
      <c r="C505" s="80">
        <v>138</v>
      </c>
      <c r="D505" s="80" t="s">
        <v>1076</v>
      </c>
      <c r="E505" s="19" t="s">
        <v>596</v>
      </c>
      <c r="F505" s="80" t="s">
        <v>224</v>
      </c>
      <c r="G505" s="80" t="s">
        <v>794</v>
      </c>
      <c r="H505" s="19" t="s">
        <v>1077</v>
      </c>
    </row>
    <row r="506" spans="1:8" ht="15" customHeight="1">
      <c r="A506" s="79">
        <v>2019</v>
      </c>
      <c r="B506" s="80" t="s">
        <v>339</v>
      </c>
      <c r="C506" s="80">
        <v>139</v>
      </c>
      <c r="D506" s="80" t="s">
        <v>1078</v>
      </c>
      <c r="E506" s="19" t="s">
        <v>223</v>
      </c>
      <c r="F506" s="80" t="s">
        <v>251</v>
      </c>
      <c r="G506" s="80" t="s">
        <v>252</v>
      </c>
      <c r="H506" s="19" t="s">
        <v>1079</v>
      </c>
    </row>
    <row r="507" spans="1:8" ht="15" customHeight="1">
      <c r="A507" s="79">
        <v>2019</v>
      </c>
      <c r="B507" s="80" t="s">
        <v>341</v>
      </c>
      <c r="C507" s="80">
        <v>139</v>
      </c>
      <c r="D507" s="80" t="s">
        <v>1078</v>
      </c>
      <c r="E507" s="19" t="s">
        <v>857</v>
      </c>
      <c r="F507" s="80" t="s">
        <v>251</v>
      </c>
      <c r="G507" s="80" t="s">
        <v>252</v>
      </c>
      <c r="H507" s="19" t="s">
        <v>1080</v>
      </c>
    </row>
    <row r="508" spans="1:8" ht="15" customHeight="1">
      <c r="A508" s="79">
        <v>2019</v>
      </c>
      <c r="B508" s="80" t="s">
        <v>344</v>
      </c>
      <c r="C508" s="80">
        <v>139</v>
      </c>
      <c r="D508" s="80" t="s">
        <v>1078</v>
      </c>
      <c r="E508" s="19" t="s">
        <v>1081</v>
      </c>
      <c r="F508" s="80" t="s">
        <v>251</v>
      </c>
      <c r="G508" s="80" t="s">
        <v>252</v>
      </c>
      <c r="H508" s="19" t="s">
        <v>1082</v>
      </c>
    </row>
    <row r="509" spans="1:8" ht="15" customHeight="1">
      <c r="A509" s="79">
        <v>2019</v>
      </c>
      <c r="B509" s="80" t="s">
        <v>347</v>
      </c>
      <c r="C509" s="80">
        <v>140</v>
      </c>
      <c r="D509" s="80" t="s">
        <v>1083</v>
      </c>
      <c r="E509" s="19" t="s">
        <v>596</v>
      </c>
      <c r="F509" s="80" t="s">
        <v>224</v>
      </c>
      <c r="G509" s="80" t="s">
        <v>794</v>
      </c>
      <c r="H509" s="19" t="s">
        <v>1084</v>
      </c>
    </row>
    <row r="510" spans="1:8" ht="15" customHeight="1">
      <c r="A510" s="79">
        <v>2019</v>
      </c>
      <c r="B510" s="80" t="s">
        <v>350</v>
      </c>
      <c r="C510" s="80">
        <v>141</v>
      </c>
      <c r="D510" s="80" t="s">
        <v>1085</v>
      </c>
      <c r="E510" s="19" t="s">
        <v>633</v>
      </c>
      <c r="F510" s="80" t="s">
        <v>224</v>
      </c>
      <c r="G510" s="80" t="s">
        <v>794</v>
      </c>
      <c r="H510" s="19" t="s">
        <v>1086</v>
      </c>
    </row>
    <row r="511" spans="1:8" ht="15" customHeight="1">
      <c r="A511" s="79">
        <v>2019</v>
      </c>
      <c r="B511" s="80" t="s">
        <v>352</v>
      </c>
      <c r="C511" s="80">
        <v>142</v>
      </c>
      <c r="D511" s="80" t="s">
        <v>1087</v>
      </c>
      <c r="E511" s="19" t="s">
        <v>423</v>
      </c>
      <c r="F511" s="80" t="s">
        <v>251</v>
      </c>
      <c r="G511" s="80" t="s">
        <v>1088</v>
      </c>
      <c r="H511" s="19" t="s">
        <v>1089</v>
      </c>
    </row>
    <row r="512" spans="1:8" ht="15" customHeight="1">
      <c r="A512" s="79">
        <v>2019</v>
      </c>
      <c r="B512" s="80" t="s">
        <v>354</v>
      </c>
      <c r="C512" s="80">
        <v>142</v>
      </c>
      <c r="D512" s="80" t="s">
        <v>1087</v>
      </c>
      <c r="E512" s="19" t="s">
        <v>596</v>
      </c>
      <c r="F512" s="80" t="s">
        <v>251</v>
      </c>
      <c r="G512" s="80" t="s">
        <v>1088</v>
      </c>
      <c r="H512" s="19" t="s">
        <v>1090</v>
      </c>
    </row>
    <row r="513" spans="1:8" ht="15" customHeight="1">
      <c r="A513" s="79">
        <v>2019</v>
      </c>
      <c r="B513" s="80" t="s">
        <v>356</v>
      </c>
      <c r="C513" s="80">
        <v>142</v>
      </c>
      <c r="D513" s="80" t="s">
        <v>1087</v>
      </c>
      <c r="E513" s="19" t="s">
        <v>596</v>
      </c>
      <c r="F513" s="80" t="s">
        <v>251</v>
      </c>
      <c r="G513" s="80" t="s">
        <v>1088</v>
      </c>
      <c r="H513" s="19" t="s">
        <v>1091</v>
      </c>
    </row>
    <row r="514" spans="1:8" ht="15" customHeight="1">
      <c r="A514" s="79">
        <v>2019</v>
      </c>
      <c r="B514" s="80" t="s">
        <v>358</v>
      </c>
      <c r="C514" s="80">
        <v>143</v>
      </c>
      <c r="D514" s="80" t="s">
        <v>1092</v>
      </c>
      <c r="E514" s="19" t="s">
        <v>585</v>
      </c>
      <c r="F514" s="80" t="s">
        <v>251</v>
      </c>
      <c r="G514" s="80" t="s">
        <v>251</v>
      </c>
      <c r="H514" s="19" t="s">
        <v>1093</v>
      </c>
    </row>
    <row r="515" spans="1:8" ht="15" customHeight="1">
      <c r="A515" s="79">
        <v>2019</v>
      </c>
      <c r="B515" s="80" t="s">
        <v>360</v>
      </c>
      <c r="C515" s="80">
        <v>144</v>
      </c>
      <c r="D515" s="80" t="s">
        <v>1094</v>
      </c>
      <c r="E515" s="19" t="s">
        <v>596</v>
      </c>
      <c r="F515" s="80" t="s">
        <v>224</v>
      </c>
      <c r="G515" s="80" t="s">
        <v>794</v>
      </c>
      <c r="H515" s="19" t="s">
        <v>1095</v>
      </c>
    </row>
    <row r="516" spans="1:8" ht="15" customHeight="1">
      <c r="A516" s="79">
        <v>2019</v>
      </c>
      <c r="B516" s="80" t="s">
        <v>362</v>
      </c>
      <c r="C516" s="80">
        <v>144</v>
      </c>
      <c r="D516" s="80" t="s">
        <v>1094</v>
      </c>
      <c r="E516" s="19" t="s">
        <v>596</v>
      </c>
      <c r="F516" s="80" t="s">
        <v>224</v>
      </c>
      <c r="G516" s="80" t="s">
        <v>794</v>
      </c>
      <c r="H516" s="19" t="s">
        <v>1096</v>
      </c>
    </row>
    <row r="517" spans="1:8" ht="15" customHeight="1">
      <c r="A517" s="79">
        <v>2019</v>
      </c>
      <c r="B517" s="80" t="s">
        <v>364</v>
      </c>
      <c r="C517" s="80">
        <v>145</v>
      </c>
      <c r="D517" s="80" t="s">
        <v>1097</v>
      </c>
      <c r="E517" s="19" t="s">
        <v>242</v>
      </c>
      <c r="F517" s="80" t="s">
        <v>251</v>
      </c>
      <c r="G517" s="80" t="s">
        <v>563</v>
      </c>
      <c r="H517" s="19" t="s">
        <v>1098</v>
      </c>
    </row>
    <row r="518" spans="1:8" ht="15" customHeight="1">
      <c r="A518" s="79">
        <v>2019</v>
      </c>
      <c r="B518" s="80" t="s">
        <v>366</v>
      </c>
      <c r="C518" s="80">
        <v>146</v>
      </c>
      <c r="D518" s="80" t="s">
        <v>1099</v>
      </c>
      <c r="E518" s="19" t="s">
        <v>423</v>
      </c>
      <c r="F518" s="80" t="s">
        <v>251</v>
      </c>
      <c r="G518" s="80" t="s">
        <v>563</v>
      </c>
      <c r="H518" s="19" t="s">
        <v>1100</v>
      </c>
    </row>
    <row r="519" spans="1:8" ht="15" customHeight="1">
      <c r="A519" s="79">
        <v>2019</v>
      </c>
      <c r="B519" s="80" t="s">
        <v>368</v>
      </c>
      <c r="C519" s="80">
        <v>146</v>
      </c>
      <c r="D519" s="80" t="s">
        <v>1099</v>
      </c>
      <c r="E519" s="19" t="s">
        <v>330</v>
      </c>
      <c r="F519" s="80" t="s">
        <v>251</v>
      </c>
      <c r="G519" s="80" t="s">
        <v>563</v>
      </c>
      <c r="H519" s="19" t="s">
        <v>1101</v>
      </c>
    </row>
    <row r="520" spans="1:8" ht="15" customHeight="1">
      <c r="A520" s="79">
        <v>2019</v>
      </c>
      <c r="B520" s="80" t="s">
        <v>370</v>
      </c>
      <c r="C520" s="80">
        <v>147</v>
      </c>
      <c r="D520" s="80" t="s">
        <v>1102</v>
      </c>
      <c r="E520" s="19" t="s">
        <v>585</v>
      </c>
      <c r="F520" s="80" t="s">
        <v>224</v>
      </c>
      <c r="G520" s="80" t="s">
        <v>794</v>
      </c>
      <c r="H520" s="19" t="s">
        <v>1103</v>
      </c>
    </row>
    <row r="521" spans="1:8" ht="15" customHeight="1">
      <c r="A521" s="79">
        <v>2019</v>
      </c>
      <c r="B521" s="80" t="s">
        <v>372</v>
      </c>
      <c r="C521" s="80">
        <v>147</v>
      </c>
      <c r="D521" s="80" t="s">
        <v>1102</v>
      </c>
      <c r="E521" s="19" t="s">
        <v>585</v>
      </c>
      <c r="F521" s="80" t="s">
        <v>224</v>
      </c>
      <c r="G521" s="80" t="s">
        <v>794</v>
      </c>
      <c r="H521" s="19" t="s">
        <v>1104</v>
      </c>
    </row>
    <row r="522" spans="1:8" ht="15" customHeight="1">
      <c r="A522" s="79">
        <v>2019</v>
      </c>
      <c r="B522" s="80" t="s">
        <v>374</v>
      </c>
      <c r="C522" s="80">
        <v>148</v>
      </c>
      <c r="D522" s="80" t="s">
        <v>1105</v>
      </c>
      <c r="E522" s="19" t="s">
        <v>596</v>
      </c>
      <c r="F522" s="80" t="s">
        <v>224</v>
      </c>
      <c r="G522" s="80" t="s">
        <v>794</v>
      </c>
      <c r="H522" s="19" t="s">
        <v>1106</v>
      </c>
    </row>
    <row r="523" spans="1:8" ht="15" customHeight="1">
      <c r="A523" s="79">
        <v>2019</v>
      </c>
      <c r="B523" s="80" t="s">
        <v>376</v>
      </c>
      <c r="C523" s="80">
        <v>148</v>
      </c>
      <c r="D523" s="80" t="s">
        <v>1105</v>
      </c>
      <c r="E523" s="19" t="s">
        <v>250</v>
      </c>
      <c r="F523" s="80" t="s">
        <v>224</v>
      </c>
      <c r="G523" s="80" t="s">
        <v>794</v>
      </c>
      <c r="H523" s="19" t="s">
        <v>1107</v>
      </c>
    </row>
    <row r="524" spans="1:8" ht="15" customHeight="1">
      <c r="A524" s="79">
        <v>2019</v>
      </c>
      <c r="B524" s="80" t="s">
        <v>378</v>
      </c>
      <c r="C524" s="80">
        <v>149</v>
      </c>
      <c r="D524" s="80" t="s">
        <v>1108</v>
      </c>
      <c r="E524" s="19" t="s">
        <v>567</v>
      </c>
      <c r="F524" s="80" t="s">
        <v>224</v>
      </c>
      <c r="G524" s="80" t="s">
        <v>794</v>
      </c>
      <c r="H524" s="19" t="s">
        <v>1109</v>
      </c>
    </row>
    <row r="525" spans="1:8" ht="15" customHeight="1">
      <c r="A525" s="79">
        <v>2019</v>
      </c>
      <c r="B525" s="80" t="s">
        <v>380</v>
      </c>
      <c r="C525" s="80">
        <v>149</v>
      </c>
      <c r="D525" s="80" t="s">
        <v>1108</v>
      </c>
      <c r="E525" s="19" t="s">
        <v>330</v>
      </c>
      <c r="F525" s="80" t="s">
        <v>224</v>
      </c>
      <c r="G525" s="80" t="s">
        <v>794</v>
      </c>
      <c r="H525" s="19" t="s">
        <v>1110</v>
      </c>
    </row>
    <row r="526" spans="1:8" ht="15" customHeight="1">
      <c r="A526" s="79">
        <v>2019</v>
      </c>
      <c r="B526" s="80" t="s">
        <v>382</v>
      </c>
      <c r="C526" s="80">
        <v>149</v>
      </c>
      <c r="D526" s="80" t="s">
        <v>1108</v>
      </c>
      <c r="E526" s="19" t="s">
        <v>660</v>
      </c>
      <c r="F526" s="80" t="s">
        <v>224</v>
      </c>
      <c r="G526" s="80" t="s">
        <v>794</v>
      </c>
      <c r="H526" s="19" t="s">
        <v>1111</v>
      </c>
    </row>
    <row r="527" spans="1:8" ht="15" customHeight="1">
      <c r="A527" s="79">
        <v>2019</v>
      </c>
      <c r="B527" s="80" t="s">
        <v>384</v>
      </c>
      <c r="C527" s="80">
        <v>150</v>
      </c>
      <c r="D527" s="80" t="s">
        <v>1112</v>
      </c>
      <c r="E527" s="19" t="s">
        <v>527</v>
      </c>
      <c r="F527" s="80" t="s">
        <v>251</v>
      </c>
      <c r="G527" s="80" t="s">
        <v>1088</v>
      </c>
      <c r="H527" s="19" t="s">
        <v>1113</v>
      </c>
    </row>
    <row r="528" spans="1:8" ht="15" customHeight="1">
      <c r="A528" s="79">
        <v>2019</v>
      </c>
      <c r="B528" s="80" t="s">
        <v>386</v>
      </c>
      <c r="C528" s="80">
        <v>150</v>
      </c>
      <c r="D528" s="80" t="s">
        <v>1112</v>
      </c>
      <c r="E528" s="19" t="s">
        <v>596</v>
      </c>
      <c r="F528" s="80" t="s">
        <v>251</v>
      </c>
      <c r="G528" s="80" t="s">
        <v>1088</v>
      </c>
      <c r="H528" s="19" t="s">
        <v>1114</v>
      </c>
    </row>
    <row r="529" spans="1:8" ht="15" customHeight="1">
      <c r="A529" s="79">
        <v>2019</v>
      </c>
      <c r="B529" s="80" t="s">
        <v>388</v>
      </c>
      <c r="C529" s="80">
        <v>151</v>
      </c>
      <c r="D529" s="80" t="s">
        <v>1115</v>
      </c>
      <c r="E529" s="19" t="s">
        <v>596</v>
      </c>
      <c r="F529" s="80" t="s">
        <v>224</v>
      </c>
      <c r="G529" s="80" t="s">
        <v>794</v>
      </c>
      <c r="H529" s="19" t="s">
        <v>1116</v>
      </c>
    </row>
    <row r="530" spans="1:8" ht="15" customHeight="1">
      <c r="A530" s="79">
        <v>2019</v>
      </c>
      <c r="B530" s="80" t="s">
        <v>390</v>
      </c>
      <c r="C530" s="80">
        <v>152</v>
      </c>
      <c r="D530" s="80" t="s">
        <v>1117</v>
      </c>
      <c r="E530" s="19" t="s">
        <v>223</v>
      </c>
      <c r="F530" s="80" t="s">
        <v>224</v>
      </c>
      <c r="G530" s="80" t="s">
        <v>794</v>
      </c>
      <c r="H530" s="19" t="s">
        <v>1118</v>
      </c>
    </row>
    <row r="531" spans="1:8" ht="15" customHeight="1">
      <c r="A531" s="79">
        <v>2019</v>
      </c>
      <c r="B531" s="80" t="s">
        <v>392</v>
      </c>
      <c r="C531" s="80">
        <v>152</v>
      </c>
      <c r="D531" s="80" t="s">
        <v>1117</v>
      </c>
      <c r="E531" s="19" t="s">
        <v>223</v>
      </c>
      <c r="F531" s="80" t="s">
        <v>224</v>
      </c>
      <c r="G531" s="80" t="s">
        <v>794</v>
      </c>
      <c r="H531" s="19" t="s">
        <v>1119</v>
      </c>
    </row>
    <row r="532" spans="1:8" ht="15" customHeight="1">
      <c r="A532" s="79">
        <v>2019</v>
      </c>
      <c r="B532" s="80" t="s">
        <v>394</v>
      </c>
      <c r="C532" s="80">
        <v>152</v>
      </c>
      <c r="D532" s="80" t="s">
        <v>1117</v>
      </c>
      <c r="E532" s="19" t="s">
        <v>223</v>
      </c>
      <c r="F532" s="80" t="s">
        <v>224</v>
      </c>
      <c r="G532" s="80" t="s">
        <v>794</v>
      </c>
      <c r="H532" s="19" t="s">
        <v>1120</v>
      </c>
    </row>
    <row r="533" spans="1:8" ht="15" customHeight="1">
      <c r="A533" s="79">
        <v>2019</v>
      </c>
      <c r="B533" s="80" t="s">
        <v>396</v>
      </c>
      <c r="C533" s="80">
        <v>152</v>
      </c>
      <c r="D533" s="80" t="s">
        <v>1117</v>
      </c>
      <c r="E533" s="19" t="s">
        <v>223</v>
      </c>
      <c r="F533" s="80" t="s">
        <v>224</v>
      </c>
      <c r="G533" s="80" t="s">
        <v>794</v>
      </c>
      <c r="H533" s="19" t="s">
        <v>1121</v>
      </c>
    </row>
    <row r="534" spans="1:8" ht="15" customHeight="1">
      <c r="A534" s="79">
        <v>2019</v>
      </c>
      <c r="B534" s="80" t="s">
        <v>398</v>
      </c>
      <c r="C534" s="80">
        <v>153</v>
      </c>
      <c r="D534" s="80" t="s">
        <v>1122</v>
      </c>
      <c r="E534" s="19" t="s">
        <v>596</v>
      </c>
      <c r="F534" s="80" t="s">
        <v>224</v>
      </c>
      <c r="G534" s="80" t="s">
        <v>794</v>
      </c>
      <c r="H534" s="19" t="s">
        <v>1123</v>
      </c>
    </row>
    <row r="535" spans="1:8" ht="15" customHeight="1">
      <c r="A535" s="79">
        <v>2019</v>
      </c>
      <c r="B535" s="80" t="s">
        <v>400</v>
      </c>
      <c r="C535" s="80">
        <v>153</v>
      </c>
      <c r="D535" s="80" t="s">
        <v>1122</v>
      </c>
      <c r="E535" s="19" t="s">
        <v>250</v>
      </c>
      <c r="F535" s="80" t="s">
        <v>224</v>
      </c>
      <c r="G535" s="80" t="s">
        <v>794</v>
      </c>
      <c r="H535" s="19" t="s">
        <v>1124</v>
      </c>
    </row>
    <row r="536" spans="1:8" ht="15" customHeight="1">
      <c r="A536" s="79">
        <v>2019</v>
      </c>
      <c r="B536" s="80" t="s">
        <v>402</v>
      </c>
      <c r="C536" s="80">
        <v>154</v>
      </c>
      <c r="D536" s="80" t="s">
        <v>1125</v>
      </c>
      <c r="E536" s="19" t="s">
        <v>633</v>
      </c>
      <c r="F536" s="80" t="s">
        <v>224</v>
      </c>
      <c r="G536" s="80" t="s">
        <v>794</v>
      </c>
      <c r="H536" s="19" t="s">
        <v>1126</v>
      </c>
    </row>
    <row r="537" spans="1:8" s="86" customFormat="1" ht="15" customHeight="1">
      <c r="A537" s="85">
        <v>2019</v>
      </c>
      <c r="B537" s="84" t="s">
        <v>404</v>
      </c>
      <c r="C537" s="84">
        <v>155</v>
      </c>
      <c r="D537" s="84" t="s">
        <v>1127</v>
      </c>
      <c r="E537" s="86" t="s">
        <v>874</v>
      </c>
      <c r="F537" s="80" t="s">
        <v>224</v>
      </c>
      <c r="G537" s="84" t="s">
        <v>710</v>
      </c>
      <c r="H537" s="86" t="s">
        <v>1128</v>
      </c>
    </row>
    <row r="538" spans="1:8" s="86" customFormat="1" ht="15" customHeight="1">
      <c r="A538" s="85">
        <v>2019</v>
      </c>
      <c r="B538" s="84">
        <v>79</v>
      </c>
      <c r="C538" s="84">
        <v>156</v>
      </c>
      <c r="D538" s="87">
        <v>44125</v>
      </c>
      <c r="E538" s="86" t="s">
        <v>874</v>
      </c>
      <c r="F538" s="80" t="s">
        <v>224</v>
      </c>
      <c r="G538" s="84" t="s">
        <v>710</v>
      </c>
      <c r="H538" s="86" t="s">
        <v>1128</v>
      </c>
    </row>
    <row r="539" spans="1:8" ht="15" customHeight="1">
      <c r="A539" s="79">
        <v>2019</v>
      </c>
      <c r="B539" s="80" t="s">
        <v>406</v>
      </c>
      <c r="C539" s="80">
        <v>157</v>
      </c>
      <c r="D539" s="80" t="s">
        <v>1129</v>
      </c>
      <c r="E539" s="19" t="s">
        <v>242</v>
      </c>
      <c r="F539" s="80" t="s">
        <v>251</v>
      </c>
      <c r="G539" s="80" t="s">
        <v>251</v>
      </c>
      <c r="H539" s="19" t="s">
        <v>1130</v>
      </c>
    </row>
    <row r="540" spans="1:8" ht="15" customHeight="1">
      <c r="A540" s="79">
        <v>2019</v>
      </c>
      <c r="B540" s="80" t="s">
        <v>408</v>
      </c>
      <c r="C540" s="80">
        <v>158</v>
      </c>
      <c r="D540" s="80" t="s">
        <v>1131</v>
      </c>
      <c r="E540" s="19" t="s">
        <v>585</v>
      </c>
      <c r="F540" s="80" t="s">
        <v>224</v>
      </c>
      <c r="G540" s="84" t="s">
        <v>710</v>
      </c>
      <c r="H540" s="19" t="s">
        <v>1132</v>
      </c>
    </row>
    <row r="541" spans="1:8" s="81" customFormat="1" ht="25.5">
      <c r="A541" s="80">
        <v>2019</v>
      </c>
      <c r="B541" s="80" t="s">
        <v>410</v>
      </c>
      <c r="C541" s="80">
        <v>159</v>
      </c>
      <c r="D541" s="80" t="s">
        <v>1133</v>
      </c>
      <c r="E541" s="81" t="s">
        <v>345</v>
      </c>
      <c r="F541" s="80" t="s">
        <v>224</v>
      </c>
      <c r="G541" s="82" t="s">
        <v>582</v>
      </c>
      <c r="H541" s="81" t="s">
        <v>1134</v>
      </c>
    </row>
    <row r="542" spans="1:8" ht="15" customHeight="1">
      <c r="A542" s="79">
        <v>2019</v>
      </c>
      <c r="B542" s="80" t="s">
        <v>412</v>
      </c>
      <c r="C542" s="80">
        <v>160</v>
      </c>
      <c r="D542" s="80" t="s">
        <v>1135</v>
      </c>
      <c r="E542" s="19" t="s">
        <v>596</v>
      </c>
      <c r="F542" s="80" t="s">
        <v>224</v>
      </c>
      <c r="G542" s="80" t="s">
        <v>794</v>
      </c>
      <c r="H542" s="19" t="s">
        <v>1136</v>
      </c>
    </row>
    <row r="543" spans="1:8" ht="15" customHeight="1">
      <c r="A543" s="79">
        <v>2019</v>
      </c>
      <c r="B543" s="80" t="s">
        <v>414</v>
      </c>
      <c r="C543" s="80">
        <v>160</v>
      </c>
      <c r="D543" s="80" t="s">
        <v>1135</v>
      </c>
      <c r="E543" s="19" t="s">
        <v>660</v>
      </c>
      <c r="F543" s="80" t="s">
        <v>224</v>
      </c>
      <c r="G543" s="80" t="s">
        <v>794</v>
      </c>
      <c r="H543" s="19" t="s">
        <v>1137</v>
      </c>
    </row>
    <row r="544" spans="1:8" ht="15" customHeight="1">
      <c r="A544" s="79">
        <v>2019</v>
      </c>
      <c r="B544" s="80" t="s">
        <v>416</v>
      </c>
      <c r="C544" s="80">
        <v>161</v>
      </c>
      <c r="D544" s="80" t="s">
        <v>1138</v>
      </c>
      <c r="E544" s="19" t="s">
        <v>585</v>
      </c>
      <c r="F544" s="80" t="s">
        <v>224</v>
      </c>
      <c r="G544" s="82" t="s">
        <v>582</v>
      </c>
      <c r="H544" s="19" t="s">
        <v>1139</v>
      </c>
    </row>
    <row r="545" spans="1:8" ht="15" customHeight="1">
      <c r="A545" s="79">
        <v>2019</v>
      </c>
      <c r="B545" s="80" t="s">
        <v>418</v>
      </c>
      <c r="C545" s="80">
        <v>161</v>
      </c>
      <c r="D545" s="80" t="s">
        <v>1138</v>
      </c>
      <c r="E545" s="19" t="s">
        <v>250</v>
      </c>
      <c r="F545" s="80" t="s">
        <v>224</v>
      </c>
      <c r="G545" s="82" t="s">
        <v>582</v>
      </c>
      <c r="H545" s="19" t="s">
        <v>1140</v>
      </c>
    </row>
    <row r="546" spans="1:8" ht="15" customHeight="1">
      <c r="A546" s="79">
        <v>2019</v>
      </c>
      <c r="B546" s="80" t="s">
        <v>420</v>
      </c>
      <c r="C546" s="80">
        <v>162</v>
      </c>
      <c r="D546" s="80" t="s">
        <v>1141</v>
      </c>
      <c r="E546" s="19" t="s">
        <v>250</v>
      </c>
      <c r="F546" s="80" t="s">
        <v>224</v>
      </c>
      <c r="G546" s="80" t="s">
        <v>794</v>
      </c>
      <c r="H546" s="19" t="s">
        <v>1142</v>
      </c>
    </row>
    <row r="547" spans="1:8" ht="15" customHeight="1">
      <c r="A547" s="79">
        <v>2019</v>
      </c>
      <c r="B547" s="80" t="s">
        <v>422</v>
      </c>
      <c r="C547" s="80">
        <v>163</v>
      </c>
      <c r="D547" s="80" t="s">
        <v>1143</v>
      </c>
      <c r="E547" s="19" t="s">
        <v>567</v>
      </c>
      <c r="F547" s="80" t="s">
        <v>251</v>
      </c>
      <c r="G547" s="80" t="s">
        <v>251</v>
      </c>
      <c r="H547" s="19" t="s">
        <v>1144</v>
      </c>
    </row>
    <row r="548" spans="1:8" ht="15" customHeight="1">
      <c r="A548" s="79">
        <v>2019</v>
      </c>
      <c r="B548" s="80" t="s">
        <v>425</v>
      </c>
      <c r="C548" s="80">
        <v>164</v>
      </c>
      <c r="D548" s="80" t="s">
        <v>1145</v>
      </c>
      <c r="E548" s="19" t="s">
        <v>242</v>
      </c>
      <c r="F548" s="80" t="s">
        <v>251</v>
      </c>
      <c r="G548" s="80" t="s">
        <v>251</v>
      </c>
      <c r="H548" s="19" t="s">
        <v>1146</v>
      </c>
    </row>
    <row r="549" spans="1:8" ht="15" customHeight="1">
      <c r="A549" s="79">
        <v>2019</v>
      </c>
      <c r="B549" s="80" t="s">
        <v>427</v>
      </c>
      <c r="C549" s="80">
        <v>165</v>
      </c>
      <c r="D549" s="80" t="s">
        <v>1147</v>
      </c>
      <c r="E549" s="19" t="s">
        <v>250</v>
      </c>
      <c r="F549" s="80" t="s">
        <v>251</v>
      </c>
      <c r="G549" s="80" t="s">
        <v>251</v>
      </c>
      <c r="H549" s="19" t="s">
        <v>1148</v>
      </c>
    </row>
    <row r="550" spans="1:8" ht="15" customHeight="1">
      <c r="A550" s="79">
        <v>2019</v>
      </c>
      <c r="B550" s="80" t="s">
        <v>429</v>
      </c>
      <c r="C550" s="80">
        <v>166</v>
      </c>
      <c r="D550" s="80" t="s">
        <v>1149</v>
      </c>
      <c r="E550" s="19" t="s">
        <v>596</v>
      </c>
      <c r="F550" s="80" t="s">
        <v>224</v>
      </c>
      <c r="G550" s="80" t="s">
        <v>794</v>
      </c>
      <c r="H550" s="19" t="s">
        <v>1150</v>
      </c>
    </row>
    <row r="551" spans="1:8" ht="15" customHeight="1">
      <c r="A551" s="79">
        <v>2019</v>
      </c>
      <c r="B551" s="80" t="s">
        <v>433</v>
      </c>
      <c r="C551" s="80">
        <v>166</v>
      </c>
      <c r="D551" s="80" t="s">
        <v>1149</v>
      </c>
      <c r="E551" s="19" t="s">
        <v>596</v>
      </c>
      <c r="F551" s="80" t="s">
        <v>224</v>
      </c>
      <c r="G551" s="80" t="s">
        <v>794</v>
      </c>
      <c r="H551" s="19" t="s">
        <v>1151</v>
      </c>
    </row>
    <row r="552" spans="1:8" ht="15" customHeight="1">
      <c r="A552" s="79">
        <v>2019</v>
      </c>
      <c r="B552" s="80" t="s">
        <v>435</v>
      </c>
      <c r="C552" s="80">
        <v>167</v>
      </c>
      <c r="D552" s="80" t="s">
        <v>1152</v>
      </c>
      <c r="E552" s="19" t="s">
        <v>242</v>
      </c>
      <c r="F552" s="80" t="s">
        <v>224</v>
      </c>
      <c r="G552" s="80" t="s">
        <v>794</v>
      </c>
      <c r="H552" s="19" t="s">
        <v>1153</v>
      </c>
    </row>
    <row r="553" spans="1:8" ht="15" customHeight="1">
      <c r="A553" s="79">
        <v>2019</v>
      </c>
      <c r="B553" s="80" t="s">
        <v>437</v>
      </c>
      <c r="C553" s="80">
        <v>168</v>
      </c>
      <c r="D553" s="80" t="s">
        <v>1154</v>
      </c>
      <c r="E553" s="19" t="s">
        <v>250</v>
      </c>
      <c r="F553" s="80" t="s">
        <v>224</v>
      </c>
      <c r="G553" s="80" t="s">
        <v>794</v>
      </c>
      <c r="H553" s="19" t="s">
        <v>1155</v>
      </c>
    </row>
    <row r="554" spans="1:8" ht="15" customHeight="1">
      <c r="A554" s="79">
        <v>2019</v>
      </c>
      <c r="B554" s="80" t="s">
        <v>439</v>
      </c>
      <c r="C554" s="80">
        <v>168</v>
      </c>
      <c r="D554" s="80" t="s">
        <v>1154</v>
      </c>
      <c r="E554" s="19" t="s">
        <v>857</v>
      </c>
      <c r="F554" s="80" t="s">
        <v>224</v>
      </c>
      <c r="G554" s="80" t="s">
        <v>794</v>
      </c>
      <c r="H554" s="19" t="s">
        <v>1156</v>
      </c>
    </row>
    <row r="555" spans="1:8" ht="15" customHeight="1">
      <c r="A555" s="79">
        <v>2019</v>
      </c>
      <c r="B555" s="80" t="s">
        <v>442</v>
      </c>
      <c r="C555" s="80">
        <v>169</v>
      </c>
      <c r="D555" s="80" t="s">
        <v>1157</v>
      </c>
      <c r="E555" s="19" t="s">
        <v>242</v>
      </c>
      <c r="F555" s="80" t="s">
        <v>224</v>
      </c>
      <c r="G555" s="80" t="s">
        <v>794</v>
      </c>
      <c r="H555" s="19" t="s">
        <v>1158</v>
      </c>
    </row>
    <row r="556" spans="1:8" ht="15" customHeight="1">
      <c r="A556" s="79">
        <v>2019</v>
      </c>
      <c r="B556" s="80" t="s">
        <v>445</v>
      </c>
      <c r="C556" s="80">
        <v>170</v>
      </c>
      <c r="D556" s="80" t="s">
        <v>1159</v>
      </c>
      <c r="E556" s="19" t="s">
        <v>242</v>
      </c>
      <c r="F556" s="80" t="s">
        <v>251</v>
      </c>
      <c r="G556" s="80" t="s">
        <v>1088</v>
      </c>
      <c r="H556" s="19" t="s">
        <v>1160</v>
      </c>
    </row>
    <row r="557" spans="1:8" ht="15" customHeight="1">
      <c r="A557" s="79">
        <v>2019</v>
      </c>
      <c r="B557" s="80" t="s">
        <v>448</v>
      </c>
      <c r="C557" s="80">
        <v>171</v>
      </c>
      <c r="D557" s="80" t="s">
        <v>1161</v>
      </c>
      <c r="E557" s="19" t="s">
        <v>242</v>
      </c>
      <c r="F557" s="80" t="s">
        <v>251</v>
      </c>
      <c r="G557" s="80" t="s">
        <v>252</v>
      </c>
      <c r="H557" s="19" t="s">
        <v>1162</v>
      </c>
    </row>
    <row r="558" spans="1:8" ht="15" customHeight="1">
      <c r="A558" s="79">
        <v>2019</v>
      </c>
      <c r="B558" s="80" t="s">
        <v>451</v>
      </c>
      <c r="C558" s="80">
        <v>172</v>
      </c>
      <c r="D558" s="80" t="s">
        <v>1163</v>
      </c>
      <c r="E558" s="19" t="s">
        <v>633</v>
      </c>
      <c r="F558" s="80" t="s">
        <v>251</v>
      </c>
      <c r="G558" s="80" t="s">
        <v>252</v>
      </c>
      <c r="H558" s="19" t="s">
        <v>1164</v>
      </c>
    </row>
    <row r="559" spans="1:8" ht="15" customHeight="1">
      <c r="A559" s="79">
        <v>2019</v>
      </c>
      <c r="B559" s="80" t="s">
        <v>453</v>
      </c>
      <c r="C559" s="80">
        <v>173</v>
      </c>
      <c r="D559" s="80" t="s">
        <v>1165</v>
      </c>
      <c r="E559" s="19" t="s">
        <v>242</v>
      </c>
      <c r="F559" s="80" t="s">
        <v>251</v>
      </c>
      <c r="G559" s="80" t="s">
        <v>252</v>
      </c>
      <c r="H559" s="19" t="s">
        <v>1166</v>
      </c>
    </row>
    <row r="560" spans="1:8" ht="15" customHeight="1">
      <c r="A560" s="79">
        <v>2020</v>
      </c>
      <c r="B560" s="80" t="s">
        <v>221</v>
      </c>
      <c r="C560" s="80">
        <v>174</v>
      </c>
      <c r="D560" s="80" t="s">
        <v>1167</v>
      </c>
      <c r="E560" s="19" t="s">
        <v>874</v>
      </c>
      <c r="F560" s="80" t="s">
        <v>251</v>
      </c>
      <c r="G560" s="80" t="s">
        <v>252</v>
      </c>
      <c r="H560" s="19" t="s">
        <v>997</v>
      </c>
    </row>
    <row r="561" spans="1:8" ht="15" customHeight="1">
      <c r="A561" s="79">
        <v>2020</v>
      </c>
      <c r="B561" s="80" t="s">
        <v>227</v>
      </c>
      <c r="C561" s="80">
        <v>175</v>
      </c>
      <c r="D561" s="80" t="s">
        <v>1168</v>
      </c>
      <c r="E561" s="19" t="s">
        <v>596</v>
      </c>
      <c r="F561" s="80" t="s">
        <v>224</v>
      </c>
      <c r="G561" s="80" t="s">
        <v>794</v>
      </c>
      <c r="H561" s="19" t="s">
        <v>1169</v>
      </c>
    </row>
    <row r="562" spans="1:8" ht="15" customHeight="1">
      <c r="A562" s="79">
        <v>2020</v>
      </c>
      <c r="B562" s="80" t="s">
        <v>229</v>
      </c>
      <c r="C562" s="80">
        <v>175</v>
      </c>
      <c r="D562" s="80" t="s">
        <v>1168</v>
      </c>
      <c r="E562" s="19" t="s">
        <v>242</v>
      </c>
      <c r="F562" s="80" t="s">
        <v>224</v>
      </c>
      <c r="G562" s="80" t="s">
        <v>794</v>
      </c>
      <c r="H562" s="19" t="s">
        <v>1170</v>
      </c>
    </row>
    <row r="563" spans="1:8" ht="15" customHeight="1">
      <c r="A563" s="79">
        <v>2020</v>
      </c>
      <c r="B563" s="80" t="s">
        <v>231</v>
      </c>
      <c r="C563" s="80">
        <v>175</v>
      </c>
      <c r="D563" s="80" t="s">
        <v>1168</v>
      </c>
      <c r="E563" s="19" t="s">
        <v>567</v>
      </c>
      <c r="F563" s="80" t="s">
        <v>224</v>
      </c>
      <c r="G563" s="80" t="s">
        <v>794</v>
      </c>
      <c r="H563" s="19" t="s">
        <v>1171</v>
      </c>
    </row>
    <row r="564" spans="1:8" ht="15" customHeight="1">
      <c r="A564" s="79">
        <v>2020</v>
      </c>
      <c r="B564" s="80" t="s">
        <v>233</v>
      </c>
      <c r="C564" s="80">
        <v>175</v>
      </c>
      <c r="D564" s="80" t="s">
        <v>1168</v>
      </c>
      <c r="E564" s="19" t="s">
        <v>242</v>
      </c>
      <c r="F564" s="80" t="s">
        <v>224</v>
      </c>
      <c r="G564" s="80" t="s">
        <v>794</v>
      </c>
      <c r="H564" s="19" t="s">
        <v>1172</v>
      </c>
    </row>
    <row r="565" spans="1:8" ht="15" customHeight="1">
      <c r="A565" s="79">
        <v>2020</v>
      </c>
      <c r="B565" s="80" t="s">
        <v>235</v>
      </c>
      <c r="C565" s="80">
        <v>175</v>
      </c>
      <c r="D565" s="80" t="s">
        <v>1168</v>
      </c>
      <c r="E565" s="19" t="s">
        <v>596</v>
      </c>
      <c r="F565" s="80" t="s">
        <v>224</v>
      </c>
      <c r="G565" s="80" t="s">
        <v>794</v>
      </c>
      <c r="H565" s="19" t="s">
        <v>1173</v>
      </c>
    </row>
    <row r="566" spans="1:8" ht="15" customHeight="1">
      <c r="A566" s="79">
        <v>2020</v>
      </c>
      <c r="B566" s="80" t="s">
        <v>237</v>
      </c>
      <c r="C566" s="80">
        <v>176</v>
      </c>
      <c r="D566" s="80" t="s">
        <v>1174</v>
      </c>
      <c r="E566" s="19" t="s">
        <v>596</v>
      </c>
      <c r="F566" s="80" t="s">
        <v>251</v>
      </c>
      <c r="G566" s="80" t="s">
        <v>251</v>
      </c>
      <c r="H566" s="19" t="s">
        <v>1175</v>
      </c>
    </row>
    <row r="567" spans="1:8" ht="15" customHeight="1">
      <c r="A567" s="79">
        <v>2020</v>
      </c>
      <c r="B567" s="80" t="s">
        <v>240</v>
      </c>
      <c r="C567" s="80">
        <v>176</v>
      </c>
      <c r="D567" s="80" t="s">
        <v>1174</v>
      </c>
      <c r="E567" s="19" t="s">
        <v>660</v>
      </c>
      <c r="F567" s="80" t="s">
        <v>251</v>
      </c>
      <c r="G567" s="80" t="s">
        <v>251</v>
      </c>
      <c r="H567" s="19" t="s">
        <v>1176</v>
      </c>
    </row>
    <row r="568" spans="1:8" ht="15" customHeight="1">
      <c r="A568" s="79">
        <v>2020</v>
      </c>
      <c r="B568" s="80" t="s">
        <v>244</v>
      </c>
      <c r="C568" s="80">
        <v>177</v>
      </c>
      <c r="D568" s="80" t="s">
        <v>1177</v>
      </c>
      <c r="E568" s="19" t="s">
        <v>1178</v>
      </c>
      <c r="F568" s="80" t="s">
        <v>251</v>
      </c>
      <c r="G568" s="80" t="s">
        <v>251</v>
      </c>
      <c r="H568" s="19" t="s">
        <v>1179</v>
      </c>
    </row>
    <row r="569" spans="1:8" ht="15" customHeight="1">
      <c r="A569" s="79">
        <v>2020</v>
      </c>
      <c r="B569" s="80" t="s">
        <v>248</v>
      </c>
      <c r="C569" s="80">
        <v>177</v>
      </c>
      <c r="D569" s="80" t="s">
        <v>1177</v>
      </c>
      <c r="E569" s="19" t="s">
        <v>874</v>
      </c>
      <c r="F569" s="80" t="s">
        <v>251</v>
      </c>
      <c r="G569" s="80" t="s">
        <v>251</v>
      </c>
      <c r="H569" s="19" t="s">
        <v>1180</v>
      </c>
    </row>
    <row r="570" spans="1:8" ht="15" customHeight="1">
      <c r="A570" s="79">
        <v>2020</v>
      </c>
      <c r="B570" s="80" t="s">
        <v>254</v>
      </c>
      <c r="C570" s="80">
        <v>178</v>
      </c>
      <c r="D570" s="80" t="s">
        <v>1181</v>
      </c>
      <c r="E570" s="19" t="s">
        <v>423</v>
      </c>
      <c r="F570" s="80" t="s">
        <v>224</v>
      </c>
      <c r="G570" s="80" t="s">
        <v>794</v>
      </c>
      <c r="H570" s="19" t="s">
        <v>1182</v>
      </c>
    </row>
    <row r="571" spans="1:8" ht="15" customHeight="1">
      <c r="A571" s="79">
        <v>2020</v>
      </c>
      <c r="B571" s="80" t="s">
        <v>257</v>
      </c>
      <c r="C571" s="80">
        <v>178</v>
      </c>
      <c r="D571" s="80" t="s">
        <v>1181</v>
      </c>
      <c r="E571" s="19" t="s">
        <v>567</v>
      </c>
      <c r="F571" s="80" t="s">
        <v>224</v>
      </c>
      <c r="G571" s="80" t="s">
        <v>794</v>
      </c>
      <c r="H571" s="19" t="s">
        <v>1183</v>
      </c>
    </row>
    <row r="572" spans="1:8" ht="15" customHeight="1">
      <c r="A572" s="79">
        <v>2020</v>
      </c>
      <c r="B572" s="80" t="s">
        <v>260</v>
      </c>
      <c r="C572" s="80">
        <v>178</v>
      </c>
      <c r="D572" s="80" t="s">
        <v>1181</v>
      </c>
      <c r="E572" s="19" t="s">
        <v>567</v>
      </c>
      <c r="F572" s="80" t="s">
        <v>224</v>
      </c>
      <c r="G572" s="80" t="s">
        <v>794</v>
      </c>
      <c r="H572" s="19" t="s">
        <v>1184</v>
      </c>
    </row>
    <row r="573" spans="1:8" ht="15" customHeight="1">
      <c r="A573" s="79">
        <v>2020</v>
      </c>
      <c r="B573" s="80" t="s">
        <v>263</v>
      </c>
      <c r="C573" s="80">
        <v>179</v>
      </c>
      <c r="D573" s="80" t="s">
        <v>1185</v>
      </c>
      <c r="E573" s="19" t="s">
        <v>596</v>
      </c>
      <c r="F573" s="80" t="s">
        <v>224</v>
      </c>
      <c r="G573" s="80" t="s">
        <v>794</v>
      </c>
      <c r="H573" s="19" t="s">
        <v>1186</v>
      </c>
    </row>
    <row r="574" spans="1:8" ht="15" customHeight="1">
      <c r="A574" s="79">
        <v>2020</v>
      </c>
      <c r="B574" s="80" t="s">
        <v>266</v>
      </c>
      <c r="C574" s="80">
        <v>180</v>
      </c>
      <c r="D574" s="80" t="s">
        <v>1187</v>
      </c>
      <c r="E574" s="19" t="s">
        <v>596</v>
      </c>
      <c r="F574" s="80" t="s">
        <v>224</v>
      </c>
      <c r="G574" s="80" t="s">
        <v>794</v>
      </c>
      <c r="H574" s="19" t="s">
        <v>1188</v>
      </c>
    </row>
    <row r="575" spans="1:8" ht="15" customHeight="1">
      <c r="A575" s="79">
        <v>2020</v>
      </c>
      <c r="B575" s="80" t="s">
        <v>268</v>
      </c>
      <c r="C575" s="80">
        <v>181</v>
      </c>
      <c r="D575" s="80" t="s">
        <v>1189</v>
      </c>
      <c r="E575" s="19" t="s">
        <v>596</v>
      </c>
      <c r="F575" s="80" t="s">
        <v>224</v>
      </c>
      <c r="G575" s="80" t="s">
        <v>794</v>
      </c>
      <c r="H575" s="19" t="s">
        <v>1190</v>
      </c>
    </row>
    <row r="576" spans="1:8" ht="15" customHeight="1">
      <c r="A576" s="79">
        <v>2020</v>
      </c>
      <c r="B576" s="80" t="s">
        <v>271</v>
      </c>
      <c r="C576" s="80">
        <v>181</v>
      </c>
      <c r="D576" s="80" t="s">
        <v>1189</v>
      </c>
      <c r="E576" s="19" t="s">
        <v>596</v>
      </c>
      <c r="F576" s="80" t="s">
        <v>224</v>
      </c>
      <c r="G576" s="80" t="s">
        <v>794</v>
      </c>
      <c r="H576" s="19" t="s">
        <v>1191</v>
      </c>
    </row>
    <row r="577" spans="1:8" ht="15" customHeight="1">
      <c r="A577" s="79">
        <v>2020</v>
      </c>
      <c r="B577" s="80" t="s">
        <v>274</v>
      </c>
      <c r="C577" s="80">
        <v>181</v>
      </c>
      <c r="D577" s="80" t="s">
        <v>1189</v>
      </c>
      <c r="E577" s="19" t="s">
        <v>596</v>
      </c>
      <c r="F577" s="80" t="s">
        <v>224</v>
      </c>
      <c r="G577" s="80" t="s">
        <v>794</v>
      </c>
      <c r="H577" s="19" t="s">
        <v>1192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10</vt:i4>
      </vt:variant>
    </vt:vector>
  </HeadingPairs>
  <TitlesOfParts>
    <vt:vector size="10" baseType="lpstr">
      <vt:lpstr>2016</vt:lpstr>
      <vt:lpstr>2017</vt:lpstr>
      <vt:lpstr>2018</vt:lpstr>
      <vt:lpstr>2019</vt:lpstr>
      <vt:lpstr>Sintesi AC</vt:lpstr>
      <vt:lpstr>ASSEMBLEA CAPITOLINA</vt:lpstr>
      <vt:lpstr>sintesi</vt:lpstr>
      <vt:lpstr>graduatoria MONTELLA</vt:lpstr>
      <vt:lpstr>Presenze Montella</vt:lpstr>
      <vt:lpstr>assenze per malattia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ptrnna56e71h501o</dc:creator>
  <cp:lastModifiedBy>nunzio della corte</cp:lastModifiedBy>
  <dcterms:created xsi:type="dcterms:W3CDTF">2020-03-10T11:11:05Z</dcterms:created>
  <dcterms:modified xsi:type="dcterms:W3CDTF">2020-04-09T17:19:18Z</dcterms:modified>
</cp:coreProperties>
</file>